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735" activeTab="2"/>
  </bookViews>
  <sheets>
    <sheet name="3 Nam" sheetId="5" r:id="rId1"/>
    <sheet name="5 Nam" sheetId="3" r:id="rId2"/>
    <sheet name="10 Nam" sheetId="1" r:id="rId3"/>
    <sheet name="15nam" sheetId="2" r:id="rId4"/>
    <sheet name="20 Nam" sheetId="4" r:id="rId5"/>
  </sheets>
  <calcPr calcId="152511"/>
</workbook>
</file>

<file path=xl/calcChain.xml><?xml version="1.0" encoding="utf-8"?>
<calcChain xmlns="http://schemas.openxmlformats.org/spreadsheetml/2006/main">
  <c r="D5" i="4" l="1"/>
  <c r="G5" i="4" s="1"/>
  <c r="C10" i="4" s="1"/>
  <c r="G5" i="2"/>
  <c r="C10" i="2" s="1"/>
  <c r="D5" i="2"/>
  <c r="D5" i="1"/>
  <c r="G5" i="1" s="1"/>
  <c r="C10" i="1" s="1"/>
  <c r="D5" i="3"/>
  <c r="G5" i="3" s="1"/>
  <c r="C10" i="3" s="1"/>
  <c r="D5" i="5"/>
  <c r="G5" i="5" s="1"/>
  <c r="C10" i="5" s="1"/>
  <c r="D2" i="5"/>
  <c r="D2" i="4"/>
  <c r="D2" i="3"/>
  <c r="D191" i="4" l="1"/>
  <c r="D195" i="4"/>
  <c r="D199" i="4"/>
  <c r="D203" i="4"/>
  <c r="D207" i="4"/>
  <c r="D211" i="4"/>
  <c r="D215" i="4"/>
  <c r="D219" i="4"/>
  <c r="D223" i="4"/>
  <c r="D227" i="4"/>
  <c r="D231" i="4"/>
  <c r="D235" i="4"/>
  <c r="D239" i="4"/>
  <c r="D243" i="4"/>
  <c r="D247" i="4"/>
  <c r="D193" i="4"/>
  <c r="D209" i="4"/>
  <c r="D221" i="4"/>
  <c r="D229" i="4"/>
  <c r="D241" i="4"/>
  <c r="D249" i="4"/>
  <c r="D194" i="4"/>
  <c r="D198" i="4"/>
  <c r="D202" i="4"/>
  <c r="D206" i="4"/>
  <c r="D210" i="4"/>
  <c r="D214" i="4"/>
  <c r="D218" i="4"/>
  <c r="D222" i="4"/>
  <c r="D226" i="4"/>
  <c r="D230" i="4"/>
  <c r="D234" i="4"/>
  <c r="D238" i="4"/>
  <c r="D242" i="4"/>
  <c r="D246" i="4"/>
  <c r="D190" i="4"/>
  <c r="D192" i="4"/>
  <c r="D196" i="4"/>
  <c r="D200" i="4"/>
  <c r="D204" i="4"/>
  <c r="D208" i="4"/>
  <c r="D212" i="4"/>
  <c r="D216" i="4"/>
  <c r="D220" i="4"/>
  <c r="D224" i="4"/>
  <c r="D228" i="4"/>
  <c r="D232" i="4"/>
  <c r="D236" i="4"/>
  <c r="D240" i="4"/>
  <c r="D244" i="4"/>
  <c r="D248" i="4"/>
  <c r="D197" i="4"/>
  <c r="D201" i="4"/>
  <c r="D205" i="4"/>
  <c r="D213" i="4"/>
  <c r="D217" i="4"/>
  <c r="D225" i="4"/>
  <c r="D233" i="4"/>
  <c r="D237" i="4"/>
  <c r="D245" i="4"/>
  <c r="D24" i="5"/>
  <c r="D12" i="5"/>
  <c r="D16" i="5"/>
  <c r="D20" i="5"/>
  <c r="D10" i="5"/>
  <c r="G10" i="5" s="1"/>
  <c r="C11" i="5" s="1"/>
  <c r="D14" i="5"/>
  <c r="D18" i="5"/>
  <c r="D22" i="5"/>
  <c r="D44" i="5"/>
  <c r="D42" i="5"/>
  <c r="D40" i="5"/>
  <c r="D38" i="5"/>
  <c r="D36" i="5"/>
  <c r="D45" i="5"/>
  <c r="D43" i="5"/>
  <c r="D41" i="5"/>
  <c r="E10" i="5"/>
  <c r="D11" i="5"/>
  <c r="D13" i="5"/>
  <c r="D15" i="5"/>
  <c r="D17" i="5"/>
  <c r="D19" i="5"/>
  <c r="D21" i="5"/>
  <c r="D23" i="5"/>
  <c r="D25" i="5"/>
  <c r="D27" i="5"/>
  <c r="D29" i="5"/>
  <c r="D31" i="5"/>
  <c r="D33" i="5"/>
  <c r="D35" i="5"/>
  <c r="D39" i="5"/>
  <c r="D26" i="5"/>
  <c r="D28" i="5"/>
  <c r="D30" i="5"/>
  <c r="D32" i="5"/>
  <c r="D34" i="5"/>
  <c r="D37" i="5"/>
  <c r="D188" i="4"/>
  <c r="D186" i="4"/>
  <c r="D184" i="4"/>
  <c r="D182" i="4"/>
  <c r="D180" i="4"/>
  <c r="D178" i="4"/>
  <c r="D176" i="4"/>
  <c r="D174" i="4"/>
  <c r="D172" i="4"/>
  <c r="D170" i="4"/>
  <c r="D168" i="4"/>
  <c r="D166" i="4"/>
  <c r="D164" i="4"/>
  <c r="D162" i="4"/>
  <c r="D160" i="4"/>
  <c r="D158" i="4"/>
  <c r="D156" i="4"/>
  <c r="D189" i="4"/>
  <c r="D187" i="4"/>
  <c r="D185" i="4"/>
  <c r="D183" i="4"/>
  <c r="D181" i="4"/>
  <c r="D179" i="4"/>
  <c r="D177" i="4"/>
  <c r="D175" i="4"/>
  <c r="D173" i="4"/>
  <c r="D171" i="4"/>
  <c r="D169" i="4"/>
  <c r="D167" i="4"/>
  <c r="D165" i="4"/>
  <c r="D163" i="4"/>
  <c r="D161" i="4"/>
  <c r="D159" i="4"/>
  <c r="D157" i="4"/>
  <c r="D154" i="4"/>
  <c r="D152" i="4"/>
  <c r="D150" i="4"/>
  <c r="D148" i="4"/>
  <c r="D146" i="4"/>
  <c r="D144" i="4"/>
  <c r="D142" i="4"/>
  <c r="D140" i="4"/>
  <c r="D138" i="4"/>
  <c r="D136" i="4"/>
  <c r="D134" i="4"/>
  <c r="D132" i="4"/>
  <c r="D130" i="4"/>
  <c r="D128" i="4"/>
  <c r="D126" i="4"/>
  <c r="D124" i="4"/>
  <c r="D122" i="4"/>
  <c r="D155" i="4"/>
  <c r="D153" i="4"/>
  <c r="D151" i="4"/>
  <c r="D149" i="4"/>
  <c r="D147" i="4"/>
  <c r="D145" i="4"/>
  <c r="D143" i="4"/>
  <c r="D141" i="4"/>
  <c r="D139" i="4"/>
  <c r="D137" i="4"/>
  <c r="D135" i="4"/>
  <c r="D133" i="4"/>
  <c r="D131" i="4"/>
  <c r="D129" i="4"/>
  <c r="D127" i="4"/>
  <c r="D125" i="4"/>
  <c r="D123" i="4"/>
  <c r="D120" i="4"/>
  <c r="D118" i="4"/>
  <c r="D116" i="4"/>
  <c r="D114" i="4"/>
  <c r="D112" i="4"/>
  <c r="D110" i="4"/>
  <c r="D108" i="4"/>
  <c r="D106" i="4"/>
  <c r="D104" i="4"/>
  <c r="D102" i="4"/>
  <c r="D100" i="4"/>
  <c r="D98" i="4"/>
  <c r="D96" i="4"/>
  <c r="D94" i="4"/>
  <c r="D92" i="4"/>
  <c r="D90" i="4"/>
  <c r="D88" i="4"/>
  <c r="D86" i="4"/>
  <c r="D84" i="4"/>
  <c r="D82" i="4"/>
  <c r="D80" i="4"/>
  <c r="D78" i="4"/>
  <c r="D76" i="4"/>
  <c r="D74" i="4"/>
  <c r="D72" i="4"/>
  <c r="D70" i="4"/>
  <c r="D68" i="4"/>
  <c r="D66" i="4"/>
  <c r="D64" i="4"/>
  <c r="D62" i="4"/>
  <c r="D60" i="4"/>
  <c r="D58" i="4"/>
  <c r="D56" i="4"/>
  <c r="D54" i="4"/>
  <c r="D121" i="4"/>
  <c r="D119" i="4"/>
  <c r="D117" i="4"/>
  <c r="D115" i="4"/>
  <c r="D113" i="4"/>
  <c r="D111" i="4"/>
  <c r="D109" i="4"/>
  <c r="D107" i="4"/>
  <c r="D105" i="4"/>
  <c r="D103" i="4"/>
  <c r="D101" i="4"/>
  <c r="D99" i="4"/>
  <c r="D97" i="4"/>
  <c r="D95" i="4"/>
  <c r="D93" i="4"/>
  <c r="D91" i="4"/>
  <c r="D89" i="4"/>
  <c r="D87" i="4"/>
  <c r="D85" i="4"/>
  <c r="D83" i="4"/>
  <c r="D81" i="4"/>
  <c r="D79" i="4"/>
  <c r="D77" i="4"/>
  <c r="D75" i="4"/>
  <c r="D73" i="4"/>
  <c r="D71" i="4"/>
  <c r="D69" i="4"/>
  <c r="D67" i="4"/>
  <c r="D65" i="4"/>
  <c r="D63" i="4"/>
  <c r="D61" i="4"/>
  <c r="D59" i="4"/>
  <c r="E10" i="4"/>
  <c r="D11" i="4"/>
  <c r="D13" i="4"/>
  <c r="D15" i="4"/>
  <c r="D17" i="4"/>
  <c r="D19" i="4"/>
  <c r="D21" i="4"/>
  <c r="D23" i="4"/>
  <c r="D25" i="4"/>
  <c r="D27" i="4"/>
  <c r="D29" i="4"/>
  <c r="D31" i="4"/>
  <c r="D33" i="4"/>
  <c r="D35" i="4"/>
  <c r="D37" i="4"/>
  <c r="D39" i="4"/>
  <c r="D41" i="4"/>
  <c r="D43" i="4"/>
  <c r="D45" i="4"/>
  <c r="D47" i="4"/>
  <c r="D49" i="4"/>
  <c r="D51" i="4"/>
  <c r="D53" i="4"/>
  <c r="D57" i="4"/>
  <c r="D10" i="4"/>
  <c r="D12" i="4"/>
  <c r="D14" i="4"/>
  <c r="D16" i="4"/>
  <c r="D18" i="4"/>
  <c r="D20" i="4"/>
  <c r="D22" i="4"/>
  <c r="D24" i="4"/>
  <c r="D26" i="4"/>
  <c r="D28" i="4"/>
  <c r="D30" i="4"/>
  <c r="D32" i="4"/>
  <c r="D34" i="4"/>
  <c r="D36" i="4"/>
  <c r="D38" i="4"/>
  <c r="D40" i="4"/>
  <c r="D42" i="4"/>
  <c r="D44" i="4"/>
  <c r="D46" i="4"/>
  <c r="D48" i="4"/>
  <c r="D50" i="4"/>
  <c r="D52" i="4"/>
  <c r="D55" i="4"/>
  <c r="D60" i="3"/>
  <c r="D10" i="3"/>
  <c r="D12" i="3"/>
  <c r="D14" i="3"/>
  <c r="D16" i="3"/>
  <c r="D18" i="3"/>
  <c r="D20" i="3"/>
  <c r="D22" i="3"/>
  <c r="D24" i="3"/>
  <c r="D26" i="3"/>
  <c r="D28" i="3"/>
  <c r="D30" i="3"/>
  <c r="D32" i="3"/>
  <c r="D34" i="3"/>
  <c r="D36" i="3"/>
  <c r="D38" i="3"/>
  <c r="D40" i="3"/>
  <c r="D42" i="3"/>
  <c r="D44" i="3"/>
  <c r="D46" i="3"/>
  <c r="D48" i="3"/>
  <c r="D50" i="3"/>
  <c r="D52" i="3"/>
  <c r="D54" i="3"/>
  <c r="D56" i="3"/>
  <c r="D58" i="3"/>
  <c r="D68" i="3"/>
  <c r="D66" i="3"/>
  <c r="D64" i="3"/>
  <c r="D62" i="3"/>
  <c r="D69" i="3"/>
  <c r="D67" i="3"/>
  <c r="D65" i="3"/>
  <c r="D63" i="3"/>
  <c r="E10" i="3"/>
  <c r="G10" i="3"/>
  <c r="C11" i="3" s="1"/>
  <c r="D11" i="3"/>
  <c r="D13" i="3"/>
  <c r="D15" i="3"/>
  <c r="D17" i="3"/>
  <c r="D19" i="3"/>
  <c r="D21" i="3"/>
  <c r="D23" i="3"/>
  <c r="D25" i="3"/>
  <c r="D27" i="3"/>
  <c r="D29" i="3"/>
  <c r="D31" i="3"/>
  <c r="D33" i="3"/>
  <c r="D35" i="3"/>
  <c r="D37" i="3"/>
  <c r="D39" i="3"/>
  <c r="D41" i="3"/>
  <c r="D43" i="3"/>
  <c r="D45" i="3"/>
  <c r="D47" i="3"/>
  <c r="D49" i="3"/>
  <c r="D51" i="3"/>
  <c r="D53" i="3"/>
  <c r="D55" i="3"/>
  <c r="D57" i="3"/>
  <c r="D59" i="3"/>
  <c r="D61" i="3"/>
  <c r="F6" i="3" l="1"/>
  <c r="F6" i="4"/>
  <c r="F10" i="4"/>
  <c r="G11" i="5"/>
  <c r="C12" i="5" s="1"/>
  <c r="E11" i="5"/>
  <c r="F6" i="5"/>
  <c r="F11" i="5"/>
  <c r="F10" i="5"/>
  <c r="G10" i="4"/>
  <c r="C11" i="4" s="1"/>
  <c r="G11" i="3"/>
  <c r="C12" i="3" s="1"/>
  <c r="E11" i="3"/>
  <c r="F11" i="3" s="1"/>
  <c r="F10" i="3"/>
  <c r="D2" i="2"/>
  <c r="D91" i="2"/>
  <c r="G12" i="5" l="1"/>
  <c r="C13" i="5" s="1"/>
  <c r="E12" i="5"/>
  <c r="G11" i="4"/>
  <c r="C12" i="4" s="1"/>
  <c r="E11" i="4"/>
  <c r="G12" i="3"/>
  <c r="C13" i="3" s="1"/>
  <c r="E12" i="3"/>
  <c r="F12" i="3" s="1"/>
  <c r="D189" i="2"/>
  <c r="D187" i="2"/>
  <c r="D183" i="2"/>
  <c r="D179" i="2"/>
  <c r="D175" i="2"/>
  <c r="D171" i="2"/>
  <c r="D167" i="2"/>
  <c r="D163" i="2"/>
  <c r="D159" i="2"/>
  <c r="D155" i="2"/>
  <c r="D151" i="2"/>
  <c r="D147" i="2"/>
  <c r="D143" i="2"/>
  <c r="D139" i="2"/>
  <c r="D135" i="2"/>
  <c r="D131" i="2"/>
  <c r="D127" i="2"/>
  <c r="D123" i="2"/>
  <c r="D119" i="2"/>
  <c r="D115" i="2"/>
  <c r="D111" i="2"/>
  <c r="D107" i="2"/>
  <c r="D103" i="2"/>
  <c r="D99" i="2"/>
  <c r="D95" i="2"/>
  <c r="D23" i="2"/>
  <c r="D25" i="2"/>
  <c r="D27" i="2"/>
  <c r="D29" i="2"/>
  <c r="D31" i="2"/>
  <c r="D33" i="2"/>
  <c r="D35" i="2"/>
  <c r="D37" i="2"/>
  <c r="D39" i="2"/>
  <c r="D41" i="2"/>
  <c r="D43" i="2"/>
  <c r="D45" i="2"/>
  <c r="D47" i="2"/>
  <c r="D49" i="2"/>
  <c r="D51" i="2"/>
  <c r="D53" i="2"/>
  <c r="D55" i="2"/>
  <c r="D57" i="2"/>
  <c r="D59" i="2"/>
  <c r="D61" i="2"/>
  <c r="D63" i="2"/>
  <c r="D65" i="2"/>
  <c r="D67" i="2"/>
  <c r="D69" i="2"/>
  <c r="D71" i="2"/>
  <c r="D73" i="2"/>
  <c r="D75" i="2"/>
  <c r="D77" i="2"/>
  <c r="D79" i="2"/>
  <c r="D81" i="2"/>
  <c r="D83" i="2"/>
  <c r="D85" i="2"/>
  <c r="D87" i="2"/>
  <c r="D24" i="2"/>
  <c r="D26" i="2"/>
  <c r="D28" i="2"/>
  <c r="D30" i="2"/>
  <c r="D32" i="2"/>
  <c r="D34" i="2"/>
  <c r="D36" i="2"/>
  <c r="D38" i="2"/>
  <c r="D40" i="2"/>
  <c r="D42" i="2"/>
  <c r="D44" i="2"/>
  <c r="D46" i="2"/>
  <c r="D48" i="2"/>
  <c r="D50" i="2"/>
  <c r="D52" i="2"/>
  <c r="D54" i="2"/>
  <c r="D56" i="2"/>
  <c r="D58" i="2"/>
  <c r="D60" i="2"/>
  <c r="D62" i="2"/>
  <c r="D64" i="2"/>
  <c r="D66" i="2"/>
  <c r="D68" i="2"/>
  <c r="D70" i="2"/>
  <c r="D72" i="2"/>
  <c r="D74" i="2"/>
  <c r="D76" i="2"/>
  <c r="D78" i="2"/>
  <c r="D80" i="2"/>
  <c r="D82" i="2"/>
  <c r="D84" i="2"/>
  <c r="D86" i="2"/>
  <c r="D88" i="2"/>
  <c r="D90" i="2"/>
  <c r="D92" i="2"/>
  <c r="D94" i="2"/>
  <c r="D96" i="2"/>
  <c r="D98" i="2"/>
  <c r="D100" i="2"/>
  <c r="D102" i="2"/>
  <c r="D104" i="2"/>
  <c r="D106" i="2"/>
  <c r="D108" i="2"/>
  <c r="D110" i="2"/>
  <c r="D112" i="2"/>
  <c r="D114" i="2"/>
  <c r="D116" i="2"/>
  <c r="D118" i="2"/>
  <c r="D120" i="2"/>
  <c r="D122" i="2"/>
  <c r="D124" i="2"/>
  <c r="D126" i="2"/>
  <c r="D128" i="2"/>
  <c r="D130" i="2"/>
  <c r="D132" i="2"/>
  <c r="D134" i="2"/>
  <c r="D136" i="2"/>
  <c r="D138" i="2"/>
  <c r="D140" i="2"/>
  <c r="D142" i="2"/>
  <c r="D144" i="2"/>
  <c r="D146" i="2"/>
  <c r="D148" i="2"/>
  <c r="D150" i="2"/>
  <c r="D152" i="2"/>
  <c r="D154" i="2"/>
  <c r="D156" i="2"/>
  <c r="D158" i="2"/>
  <c r="D160" i="2"/>
  <c r="D162" i="2"/>
  <c r="D164" i="2"/>
  <c r="D166" i="2"/>
  <c r="D168" i="2"/>
  <c r="D170" i="2"/>
  <c r="D172" i="2"/>
  <c r="D174" i="2"/>
  <c r="D176" i="2"/>
  <c r="D178" i="2"/>
  <c r="D180" i="2"/>
  <c r="D182" i="2"/>
  <c r="D184" i="2"/>
  <c r="D186" i="2"/>
  <c r="D188" i="2"/>
  <c r="D185" i="2"/>
  <c r="D181" i="2"/>
  <c r="D177" i="2"/>
  <c r="D173" i="2"/>
  <c r="D169" i="2"/>
  <c r="D165" i="2"/>
  <c r="D161" i="2"/>
  <c r="D157" i="2"/>
  <c r="D153" i="2"/>
  <c r="D149" i="2"/>
  <c r="D145" i="2"/>
  <c r="D141" i="2"/>
  <c r="D137" i="2"/>
  <c r="D133" i="2"/>
  <c r="D129" i="2"/>
  <c r="D125" i="2"/>
  <c r="D121" i="2"/>
  <c r="D117" i="2"/>
  <c r="D113" i="2"/>
  <c r="D109" i="2"/>
  <c r="D105" i="2"/>
  <c r="D101" i="2"/>
  <c r="D97" i="2"/>
  <c r="D93" i="2"/>
  <c r="D89" i="2"/>
  <c r="D10" i="2"/>
  <c r="D12" i="2"/>
  <c r="D14" i="2"/>
  <c r="D16" i="2"/>
  <c r="D18" i="2"/>
  <c r="D20" i="2"/>
  <c r="D22" i="2"/>
  <c r="E10" i="2"/>
  <c r="G10" i="2"/>
  <c r="C11" i="2" s="1"/>
  <c r="D11" i="2"/>
  <c r="D13" i="2"/>
  <c r="D15" i="2"/>
  <c r="D17" i="2"/>
  <c r="D19" i="2"/>
  <c r="D21" i="2"/>
  <c r="F6" i="2" l="1"/>
  <c r="F12" i="5"/>
  <c r="E13" i="5"/>
  <c r="F13" i="5" s="1"/>
  <c r="G13" i="5"/>
  <c r="C14" i="5" s="1"/>
  <c r="F11" i="4"/>
  <c r="G12" i="4"/>
  <c r="C13" i="4" s="1"/>
  <c r="E12" i="4"/>
  <c r="F12" i="4" s="1"/>
  <c r="G13" i="3"/>
  <c r="C14" i="3" s="1"/>
  <c r="E13" i="3"/>
  <c r="F13" i="3" s="1"/>
  <c r="G11" i="2"/>
  <c r="C12" i="2" s="1"/>
  <c r="E11" i="2"/>
  <c r="F11" i="2" s="1"/>
  <c r="F10" i="2"/>
  <c r="D77" i="1"/>
  <c r="D73" i="1"/>
  <c r="D2" i="1"/>
  <c r="G14" i="5" l="1"/>
  <c r="C15" i="5" s="1"/>
  <c r="E14" i="5"/>
  <c r="F14" i="5" s="1"/>
  <c r="G13" i="4"/>
  <c r="C14" i="4" s="1"/>
  <c r="E13" i="4"/>
  <c r="G14" i="3"/>
  <c r="C15" i="3" s="1"/>
  <c r="E14" i="3"/>
  <c r="G12" i="2"/>
  <c r="C13" i="2" s="1"/>
  <c r="E12" i="2"/>
  <c r="D105" i="1"/>
  <c r="D121" i="1"/>
  <c r="D89" i="1"/>
  <c r="D129" i="1"/>
  <c r="D113" i="1"/>
  <c r="D97" i="1"/>
  <c r="D81" i="1"/>
  <c r="D70" i="1"/>
  <c r="D125" i="1"/>
  <c r="D117" i="1"/>
  <c r="D109" i="1"/>
  <c r="D101" i="1"/>
  <c r="D93" i="1"/>
  <c r="D85" i="1"/>
  <c r="D127" i="1"/>
  <c r="D123" i="1"/>
  <c r="D119" i="1"/>
  <c r="D115" i="1"/>
  <c r="D111" i="1"/>
  <c r="D107" i="1"/>
  <c r="D103" i="1"/>
  <c r="D99" i="1"/>
  <c r="D95" i="1"/>
  <c r="D91" i="1"/>
  <c r="D87" i="1"/>
  <c r="D83" i="1"/>
  <c r="D79" i="1"/>
  <c r="D75" i="1"/>
  <c r="D71" i="1"/>
  <c r="D128" i="1"/>
  <c r="D126" i="1"/>
  <c r="D124" i="1"/>
  <c r="D122" i="1"/>
  <c r="D120" i="1"/>
  <c r="D118" i="1"/>
  <c r="D116" i="1"/>
  <c r="D114" i="1"/>
  <c r="D112" i="1"/>
  <c r="D110" i="1"/>
  <c r="D108" i="1"/>
  <c r="D106" i="1"/>
  <c r="D104" i="1"/>
  <c r="D102" i="1"/>
  <c r="D100" i="1"/>
  <c r="D98" i="1"/>
  <c r="D96" i="1"/>
  <c r="D94" i="1"/>
  <c r="D92" i="1"/>
  <c r="D90" i="1"/>
  <c r="D88" i="1"/>
  <c r="D86" i="1"/>
  <c r="D84" i="1"/>
  <c r="D82" i="1"/>
  <c r="D80" i="1"/>
  <c r="D78" i="1"/>
  <c r="D76" i="1"/>
  <c r="D74" i="1"/>
  <c r="D72" i="1"/>
  <c r="D66" i="1"/>
  <c r="E10" i="1"/>
  <c r="D65" i="1"/>
  <c r="D67" i="1"/>
  <c r="D69" i="1"/>
  <c r="D64" i="1"/>
  <c r="D54" i="1"/>
  <c r="D55" i="1"/>
  <c r="D56" i="1"/>
  <c r="D57" i="1"/>
  <c r="D58" i="1"/>
  <c r="D59" i="1"/>
  <c r="D60" i="1"/>
  <c r="D61" i="1"/>
  <c r="D62" i="1"/>
  <c r="D46" i="1"/>
  <c r="D47" i="1"/>
  <c r="D48" i="1"/>
  <c r="D49" i="1"/>
  <c r="D50" i="1"/>
  <c r="D51" i="1"/>
  <c r="D52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18" i="1"/>
  <c r="D19" i="1"/>
  <c r="D20" i="1"/>
  <c r="D21" i="1"/>
  <c r="D22" i="1"/>
  <c r="D23" i="1"/>
  <c r="D24" i="1"/>
  <c r="D25" i="1"/>
  <c r="D26" i="1"/>
  <c r="D27" i="1"/>
  <c r="D28" i="1"/>
  <c r="D29" i="1"/>
  <c r="D11" i="1"/>
  <c r="D12" i="1"/>
  <c r="D13" i="1"/>
  <c r="D14" i="1"/>
  <c r="D15" i="1"/>
  <c r="D16" i="1"/>
  <c r="D17" i="1"/>
  <c r="D10" i="1"/>
  <c r="F13" i="4" l="1"/>
  <c r="F6" i="1"/>
  <c r="F14" i="3"/>
  <c r="E15" i="5"/>
  <c r="G15" i="5"/>
  <c r="C16" i="5" s="1"/>
  <c r="G14" i="4"/>
  <c r="C15" i="4" s="1"/>
  <c r="E14" i="4"/>
  <c r="G15" i="3"/>
  <c r="C16" i="3" s="1"/>
  <c r="E15" i="3"/>
  <c r="G10" i="1"/>
  <c r="C11" i="1" s="1"/>
  <c r="G11" i="1" s="1"/>
  <c r="C12" i="1" s="1"/>
  <c r="E12" i="1" s="1"/>
  <c r="F12" i="1" s="1"/>
  <c r="F12" i="2"/>
  <c r="G13" i="2"/>
  <c r="C14" i="2" s="1"/>
  <c r="E13" i="2"/>
  <c r="F13" i="2" s="1"/>
  <c r="D53" i="1"/>
  <c r="D63" i="1"/>
  <c r="D68" i="1"/>
  <c r="F10" i="1"/>
  <c r="F15" i="5" l="1"/>
  <c r="G16" i="5"/>
  <c r="C17" i="5" s="1"/>
  <c r="E16" i="5"/>
  <c r="F16" i="5" s="1"/>
  <c r="G15" i="4"/>
  <c r="C16" i="4" s="1"/>
  <c r="E15" i="4"/>
  <c r="F15" i="4" s="1"/>
  <c r="F14" i="4"/>
  <c r="G16" i="3"/>
  <c r="C17" i="3" s="1"/>
  <c r="E16" i="3"/>
  <c r="F16" i="3" s="1"/>
  <c r="F15" i="3"/>
  <c r="E11" i="1"/>
  <c r="G14" i="2"/>
  <c r="C15" i="2" s="1"/>
  <c r="E14" i="2"/>
  <c r="G12" i="1"/>
  <c r="C13" i="1" s="1"/>
  <c r="E13" i="1" s="1"/>
  <c r="F13" i="1" s="1"/>
  <c r="G17" i="5" l="1"/>
  <c r="C18" i="5" s="1"/>
  <c r="E17" i="5"/>
  <c r="F17" i="5" s="1"/>
  <c r="G16" i="4"/>
  <c r="C17" i="4" s="1"/>
  <c r="E16" i="4"/>
  <c r="F14" i="2"/>
  <c r="F11" i="1"/>
  <c r="G17" i="3"/>
  <c r="C18" i="3" s="1"/>
  <c r="E17" i="3"/>
  <c r="F17" i="3" s="1"/>
  <c r="G15" i="2"/>
  <c r="C16" i="2" s="1"/>
  <c r="E15" i="2"/>
  <c r="F15" i="2" s="1"/>
  <c r="G13" i="1"/>
  <c r="C14" i="1" s="1"/>
  <c r="E14" i="1" s="1"/>
  <c r="F14" i="1" s="1"/>
  <c r="G18" i="5" l="1"/>
  <c r="C19" i="5" s="1"/>
  <c r="E18" i="5"/>
  <c r="F18" i="5" s="1"/>
  <c r="F16" i="4"/>
  <c r="G17" i="4"/>
  <c r="C18" i="4" s="1"/>
  <c r="E17" i="4"/>
  <c r="F17" i="4" s="1"/>
  <c r="G18" i="3"/>
  <c r="C19" i="3" s="1"/>
  <c r="E18" i="3"/>
  <c r="F18" i="3" s="1"/>
  <c r="G16" i="2"/>
  <c r="C17" i="2" s="1"/>
  <c r="E16" i="2"/>
  <c r="F16" i="2" s="1"/>
  <c r="G14" i="1"/>
  <c r="C15" i="1" s="1"/>
  <c r="E15" i="1" s="1"/>
  <c r="G19" i="5" l="1"/>
  <c r="C20" i="5" s="1"/>
  <c r="E19" i="5"/>
  <c r="F19" i="5" s="1"/>
  <c r="G18" i="4"/>
  <c r="C19" i="4" s="1"/>
  <c r="E18" i="4"/>
  <c r="F18" i="4" s="1"/>
  <c r="G19" i="3"/>
  <c r="C20" i="3" s="1"/>
  <c r="E19" i="3"/>
  <c r="F19" i="3" s="1"/>
  <c r="G17" i="2"/>
  <c r="C18" i="2" s="1"/>
  <c r="E17" i="2"/>
  <c r="F17" i="2" s="1"/>
  <c r="F15" i="1"/>
  <c r="G15" i="1"/>
  <c r="C16" i="1" s="1"/>
  <c r="G20" i="5" l="1"/>
  <c r="C21" i="5" s="1"/>
  <c r="E20" i="5"/>
  <c r="F20" i="5" s="1"/>
  <c r="G19" i="4"/>
  <c r="C20" i="4" s="1"/>
  <c r="E19" i="4"/>
  <c r="F19" i="4" s="1"/>
  <c r="G20" i="3"/>
  <c r="C21" i="3" s="1"/>
  <c r="E20" i="3"/>
  <c r="F20" i="3" s="1"/>
  <c r="G18" i="2"/>
  <c r="C19" i="2" s="1"/>
  <c r="E18" i="2"/>
  <c r="F18" i="2" s="1"/>
  <c r="E16" i="1"/>
  <c r="G16" i="1"/>
  <c r="C17" i="1" s="1"/>
  <c r="E17" i="1" s="1"/>
  <c r="E21" i="5" l="1"/>
  <c r="F21" i="5" s="1"/>
  <c r="G21" i="5"/>
  <c r="C22" i="5" s="1"/>
  <c r="G20" i="4"/>
  <c r="C21" i="4" s="1"/>
  <c r="E20" i="4"/>
  <c r="F20" i="4" s="1"/>
  <c r="F16" i="1"/>
  <c r="G21" i="3"/>
  <c r="C22" i="3" s="1"/>
  <c r="E21" i="3"/>
  <c r="F21" i="3" s="1"/>
  <c r="G19" i="2"/>
  <c r="C20" i="2" s="1"/>
  <c r="E19" i="2"/>
  <c r="F19" i="2" s="1"/>
  <c r="F17" i="1"/>
  <c r="G17" i="1"/>
  <c r="C18" i="1" s="1"/>
  <c r="E18" i="1" s="1"/>
  <c r="G22" i="5" l="1"/>
  <c r="C23" i="5" s="1"/>
  <c r="E22" i="5"/>
  <c r="F22" i="5" s="1"/>
  <c r="G21" i="4"/>
  <c r="C22" i="4" s="1"/>
  <c r="E21" i="4"/>
  <c r="F21" i="4" s="1"/>
  <c r="G22" i="3"/>
  <c r="C23" i="3" s="1"/>
  <c r="E22" i="3"/>
  <c r="F22" i="3" s="1"/>
  <c r="G20" i="2"/>
  <c r="C21" i="2" s="1"/>
  <c r="E20" i="2"/>
  <c r="F20" i="2" s="1"/>
  <c r="F18" i="1"/>
  <c r="G18" i="1"/>
  <c r="C19" i="1" s="1"/>
  <c r="E19" i="1" s="1"/>
  <c r="G23" i="5" l="1"/>
  <c r="C24" i="5" s="1"/>
  <c r="E23" i="5"/>
  <c r="F23" i="5" s="1"/>
  <c r="G22" i="4"/>
  <c r="C23" i="4" s="1"/>
  <c r="E22" i="4"/>
  <c r="F22" i="4" s="1"/>
  <c r="G23" i="3"/>
  <c r="C24" i="3" s="1"/>
  <c r="E23" i="3"/>
  <c r="F23" i="3" s="1"/>
  <c r="G21" i="2"/>
  <c r="C22" i="2" s="1"/>
  <c r="E21" i="2"/>
  <c r="F21" i="2" s="1"/>
  <c r="F19" i="1"/>
  <c r="G19" i="1"/>
  <c r="C20" i="1" s="1"/>
  <c r="E20" i="1" s="1"/>
  <c r="G24" i="5" l="1"/>
  <c r="C25" i="5" s="1"/>
  <c r="E24" i="5"/>
  <c r="F24" i="5" s="1"/>
  <c r="G23" i="4"/>
  <c r="C24" i="4" s="1"/>
  <c r="E23" i="4"/>
  <c r="F23" i="4" s="1"/>
  <c r="G24" i="3"/>
  <c r="C25" i="3" s="1"/>
  <c r="E24" i="3"/>
  <c r="F24" i="3" s="1"/>
  <c r="G22" i="2"/>
  <c r="C23" i="2" s="1"/>
  <c r="E22" i="2"/>
  <c r="F22" i="2" s="1"/>
  <c r="G20" i="1"/>
  <c r="C21" i="1" s="1"/>
  <c r="E21" i="1" s="1"/>
  <c r="F20" i="1"/>
  <c r="G25" i="5" l="1"/>
  <c r="C26" i="5" s="1"/>
  <c r="E25" i="5"/>
  <c r="F25" i="5" s="1"/>
  <c r="G24" i="4"/>
  <c r="C25" i="4" s="1"/>
  <c r="E24" i="4"/>
  <c r="F24" i="4" s="1"/>
  <c r="G25" i="3"/>
  <c r="C26" i="3" s="1"/>
  <c r="E25" i="3"/>
  <c r="F25" i="3" s="1"/>
  <c r="E23" i="2"/>
  <c r="F23" i="2" s="1"/>
  <c r="G23" i="2"/>
  <c r="C24" i="2" s="1"/>
  <c r="F21" i="1"/>
  <c r="G21" i="1"/>
  <c r="C22" i="1" s="1"/>
  <c r="E22" i="1" s="1"/>
  <c r="G26" i="5" l="1"/>
  <c r="C27" i="5" s="1"/>
  <c r="E26" i="5"/>
  <c r="F26" i="5" s="1"/>
  <c r="G25" i="4"/>
  <c r="C26" i="4" s="1"/>
  <c r="E25" i="4"/>
  <c r="F25" i="4" s="1"/>
  <c r="G26" i="3"/>
  <c r="C27" i="3" s="1"/>
  <c r="E26" i="3"/>
  <c r="F26" i="3" s="1"/>
  <c r="E24" i="2"/>
  <c r="F24" i="2" s="1"/>
  <c r="G24" i="2"/>
  <c r="C25" i="2" s="1"/>
  <c r="F22" i="1"/>
  <c r="G22" i="1"/>
  <c r="C23" i="1" s="1"/>
  <c r="E23" i="1" s="1"/>
  <c r="G27" i="5" l="1"/>
  <c r="C28" i="5" s="1"/>
  <c r="E27" i="5"/>
  <c r="F27" i="5" s="1"/>
  <c r="G26" i="4"/>
  <c r="C27" i="4" s="1"/>
  <c r="E26" i="4"/>
  <c r="F26" i="4" s="1"/>
  <c r="G27" i="3"/>
  <c r="C28" i="3" s="1"/>
  <c r="E27" i="3"/>
  <c r="F27" i="3" s="1"/>
  <c r="E25" i="2"/>
  <c r="F25" i="2" s="1"/>
  <c r="G25" i="2"/>
  <c r="C26" i="2" s="1"/>
  <c r="F23" i="1"/>
  <c r="G23" i="1"/>
  <c r="C24" i="1" s="1"/>
  <c r="E24" i="1" s="1"/>
  <c r="G28" i="5" l="1"/>
  <c r="C29" i="5" s="1"/>
  <c r="E28" i="5"/>
  <c r="F28" i="5" s="1"/>
  <c r="G27" i="4"/>
  <c r="C28" i="4" s="1"/>
  <c r="E27" i="4"/>
  <c r="F27" i="4" s="1"/>
  <c r="G28" i="3"/>
  <c r="C29" i="3" s="1"/>
  <c r="E28" i="3"/>
  <c r="F28" i="3" s="1"/>
  <c r="E26" i="2"/>
  <c r="F26" i="2" s="1"/>
  <c r="G26" i="2"/>
  <c r="C27" i="2" s="1"/>
  <c r="F24" i="1"/>
  <c r="G24" i="1"/>
  <c r="C25" i="1" s="1"/>
  <c r="E25" i="1" s="1"/>
  <c r="G29" i="5" l="1"/>
  <c r="C30" i="5" s="1"/>
  <c r="E29" i="5"/>
  <c r="F29" i="5" s="1"/>
  <c r="G28" i="4"/>
  <c r="C29" i="4" s="1"/>
  <c r="E28" i="4"/>
  <c r="F28" i="4" s="1"/>
  <c r="G29" i="3"/>
  <c r="C30" i="3" s="1"/>
  <c r="E29" i="3"/>
  <c r="F29" i="3" s="1"/>
  <c r="E27" i="2"/>
  <c r="F27" i="2" s="1"/>
  <c r="G27" i="2"/>
  <c r="C28" i="2" s="1"/>
  <c r="F25" i="1"/>
  <c r="G25" i="1"/>
  <c r="C26" i="1" s="1"/>
  <c r="E26" i="1" s="1"/>
  <c r="G30" i="5" l="1"/>
  <c r="C31" i="5" s="1"/>
  <c r="E30" i="5"/>
  <c r="F30" i="5" s="1"/>
  <c r="G29" i="4"/>
  <c r="C30" i="4" s="1"/>
  <c r="E29" i="4"/>
  <c r="F29" i="4" s="1"/>
  <c r="G30" i="3"/>
  <c r="C31" i="3" s="1"/>
  <c r="E30" i="3"/>
  <c r="F30" i="3" s="1"/>
  <c r="E28" i="2"/>
  <c r="F28" i="2" s="1"/>
  <c r="G28" i="2"/>
  <c r="C29" i="2" s="1"/>
  <c r="F26" i="1"/>
  <c r="G26" i="1"/>
  <c r="C27" i="1" s="1"/>
  <c r="E27" i="1" s="1"/>
  <c r="G31" i="5" l="1"/>
  <c r="C32" i="5" s="1"/>
  <c r="E31" i="5"/>
  <c r="F31" i="5" s="1"/>
  <c r="G30" i="4"/>
  <c r="C31" i="4" s="1"/>
  <c r="E30" i="4"/>
  <c r="F30" i="4" s="1"/>
  <c r="G31" i="3"/>
  <c r="C32" i="3" s="1"/>
  <c r="E31" i="3"/>
  <c r="F31" i="3" s="1"/>
  <c r="E29" i="2"/>
  <c r="F29" i="2" s="1"/>
  <c r="G29" i="2"/>
  <c r="C30" i="2" s="1"/>
  <c r="F27" i="1"/>
  <c r="G27" i="1"/>
  <c r="C28" i="1" s="1"/>
  <c r="E28" i="1" s="1"/>
  <c r="G32" i="5" l="1"/>
  <c r="C33" i="5" s="1"/>
  <c r="E32" i="5"/>
  <c r="F32" i="5" s="1"/>
  <c r="G31" i="4"/>
  <c r="C32" i="4" s="1"/>
  <c r="E31" i="4"/>
  <c r="F31" i="4" s="1"/>
  <c r="G32" i="3"/>
  <c r="C33" i="3" s="1"/>
  <c r="E32" i="3"/>
  <c r="F32" i="3" s="1"/>
  <c r="E30" i="2"/>
  <c r="F30" i="2" s="1"/>
  <c r="G30" i="2"/>
  <c r="C31" i="2" s="1"/>
  <c r="F28" i="1"/>
  <c r="G28" i="1"/>
  <c r="C29" i="1" s="1"/>
  <c r="E29" i="1" s="1"/>
  <c r="G33" i="5" l="1"/>
  <c r="C34" i="5" s="1"/>
  <c r="E33" i="5"/>
  <c r="F33" i="5" s="1"/>
  <c r="G32" i="4"/>
  <c r="C33" i="4" s="1"/>
  <c r="E32" i="4"/>
  <c r="F32" i="4" s="1"/>
  <c r="G33" i="3"/>
  <c r="C34" i="3" s="1"/>
  <c r="E33" i="3"/>
  <c r="F33" i="3" s="1"/>
  <c r="E31" i="2"/>
  <c r="F31" i="2" s="1"/>
  <c r="G31" i="2"/>
  <c r="C32" i="2" s="1"/>
  <c r="F29" i="1"/>
  <c r="G29" i="1"/>
  <c r="C30" i="1" s="1"/>
  <c r="E30" i="1" s="1"/>
  <c r="G34" i="5" l="1"/>
  <c r="C35" i="5" s="1"/>
  <c r="E34" i="5"/>
  <c r="F34" i="5" s="1"/>
  <c r="G33" i="4"/>
  <c r="C34" i="4" s="1"/>
  <c r="E33" i="4"/>
  <c r="F33" i="4" s="1"/>
  <c r="G34" i="3"/>
  <c r="C35" i="3" s="1"/>
  <c r="E34" i="3"/>
  <c r="F34" i="3" s="1"/>
  <c r="E32" i="2"/>
  <c r="F32" i="2" s="1"/>
  <c r="G32" i="2"/>
  <c r="C33" i="2" s="1"/>
  <c r="F30" i="1"/>
  <c r="G30" i="1"/>
  <c r="C31" i="1" s="1"/>
  <c r="E31" i="1" s="1"/>
  <c r="G35" i="5" l="1"/>
  <c r="C36" i="5" s="1"/>
  <c r="E35" i="5"/>
  <c r="F35" i="5" s="1"/>
  <c r="G34" i="4"/>
  <c r="C35" i="4" s="1"/>
  <c r="E34" i="4"/>
  <c r="F34" i="4" s="1"/>
  <c r="G35" i="3"/>
  <c r="C36" i="3" s="1"/>
  <c r="E35" i="3"/>
  <c r="F35" i="3" s="1"/>
  <c r="E33" i="2"/>
  <c r="F33" i="2" s="1"/>
  <c r="G33" i="2"/>
  <c r="C34" i="2" s="1"/>
  <c r="F31" i="1"/>
  <c r="G31" i="1"/>
  <c r="C32" i="1" s="1"/>
  <c r="E32" i="1" s="1"/>
  <c r="E36" i="5" l="1"/>
  <c r="F36" i="5" s="1"/>
  <c r="G36" i="5"/>
  <c r="C37" i="5" s="1"/>
  <c r="G35" i="4"/>
  <c r="C36" i="4" s="1"/>
  <c r="E35" i="4"/>
  <c r="F35" i="4" s="1"/>
  <c r="G36" i="3"/>
  <c r="C37" i="3" s="1"/>
  <c r="E36" i="3"/>
  <c r="F36" i="3" s="1"/>
  <c r="E34" i="2"/>
  <c r="F34" i="2" s="1"/>
  <c r="G34" i="2"/>
  <c r="C35" i="2" s="1"/>
  <c r="F32" i="1"/>
  <c r="G32" i="1"/>
  <c r="C33" i="1" s="1"/>
  <c r="G37" i="5" l="1"/>
  <c r="C38" i="5" s="1"/>
  <c r="E37" i="5"/>
  <c r="F37" i="5" s="1"/>
  <c r="G36" i="4"/>
  <c r="C37" i="4" s="1"/>
  <c r="E36" i="4"/>
  <c r="F36" i="4" s="1"/>
  <c r="G37" i="3"/>
  <c r="C38" i="3" s="1"/>
  <c r="E37" i="3"/>
  <c r="F37" i="3" s="1"/>
  <c r="E35" i="2"/>
  <c r="F35" i="2" s="1"/>
  <c r="G35" i="2"/>
  <c r="C36" i="2" s="1"/>
  <c r="E33" i="1"/>
  <c r="F33" i="1" s="1"/>
  <c r="G33" i="1"/>
  <c r="C34" i="1" s="1"/>
  <c r="E34" i="1" s="1"/>
  <c r="G38" i="5" l="1"/>
  <c r="C39" i="5" s="1"/>
  <c r="E38" i="5"/>
  <c r="F38" i="5" s="1"/>
  <c r="G37" i="4"/>
  <c r="C38" i="4" s="1"/>
  <c r="E37" i="4"/>
  <c r="F37" i="4" s="1"/>
  <c r="G38" i="3"/>
  <c r="C39" i="3" s="1"/>
  <c r="E38" i="3"/>
  <c r="F38" i="3" s="1"/>
  <c r="E36" i="2"/>
  <c r="F36" i="2" s="1"/>
  <c r="G36" i="2"/>
  <c r="C37" i="2" s="1"/>
  <c r="F34" i="1"/>
  <c r="G34" i="1"/>
  <c r="C35" i="1" s="1"/>
  <c r="E35" i="1" s="1"/>
  <c r="G39" i="5" l="1"/>
  <c r="C40" i="5" s="1"/>
  <c r="E39" i="5"/>
  <c r="F39" i="5" s="1"/>
  <c r="G38" i="4"/>
  <c r="C39" i="4" s="1"/>
  <c r="E38" i="4"/>
  <c r="F38" i="4" s="1"/>
  <c r="G39" i="3"/>
  <c r="C40" i="3" s="1"/>
  <c r="E39" i="3"/>
  <c r="F39" i="3" s="1"/>
  <c r="E37" i="2"/>
  <c r="F37" i="2" s="1"/>
  <c r="G37" i="2"/>
  <c r="C38" i="2" s="1"/>
  <c r="F35" i="1"/>
  <c r="G35" i="1"/>
  <c r="C36" i="1" s="1"/>
  <c r="E36" i="1" s="1"/>
  <c r="G40" i="5" l="1"/>
  <c r="C41" i="5" s="1"/>
  <c r="E40" i="5"/>
  <c r="F40" i="5" s="1"/>
  <c r="G39" i="4"/>
  <c r="C40" i="4" s="1"/>
  <c r="E39" i="4"/>
  <c r="F39" i="4" s="1"/>
  <c r="G40" i="3"/>
  <c r="C41" i="3" s="1"/>
  <c r="E40" i="3"/>
  <c r="F40" i="3" s="1"/>
  <c r="E38" i="2"/>
  <c r="F38" i="2" s="1"/>
  <c r="G38" i="2"/>
  <c r="C39" i="2" s="1"/>
  <c r="F36" i="1"/>
  <c r="G36" i="1"/>
  <c r="C37" i="1" s="1"/>
  <c r="E37" i="1" s="1"/>
  <c r="G41" i="5" l="1"/>
  <c r="C42" i="5" s="1"/>
  <c r="E41" i="5"/>
  <c r="F41" i="5" s="1"/>
  <c r="G40" i="4"/>
  <c r="C41" i="4" s="1"/>
  <c r="E40" i="4"/>
  <c r="F40" i="4" s="1"/>
  <c r="G41" i="3"/>
  <c r="C42" i="3" s="1"/>
  <c r="E41" i="3"/>
  <c r="F41" i="3" s="1"/>
  <c r="E39" i="2"/>
  <c r="F39" i="2" s="1"/>
  <c r="G39" i="2"/>
  <c r="C40" i="2" s="1"/>
  <c r="F37" i="1"/>
  <c r="G37" i="1"/>
  <c r="C38" i="1" s="1"/>
  <c r="E38" i="1" s="1"/>
  <c r="G42" i="5" l="1"/>
  <c r="C43" i="5" s="1"/>
  <c r="E42" i="5"/>
  <c r="F42" i="5" s="1"/>
  <c r="G41" i="4"/>
  <c r="C42" i="4" s="1"/>
  <c r="E41" i="4"/>
  <c r="F41" i="4" s="1"/>
  <c r="G42" i="3"/>
  <c r="C43" i="3" s="1"/>
  <c r="E42" i="3"/>
  <c r="F42" i="3" s="1"/>
  <c r="E40" i="2"/>
  <c r="F40" i="2" s="1"/>
  <c r="G40" i="2"/>
  <c r="C41" i="2" s="1"/>
  <c r="F38" i="1"/>
  <c r="G38" i="1"/>
  <c r="C39" i="1" s="1"/>
  <c r="E39" i="1" s="1"/>
  <c r="G43" i="5" l="1"/>
  <c r="C44" i="5" s="1"/>
  <c r="E43" i="5"/>
  <c r="F43" i="5" s="1"/>
  <c r="G42" i="4"/>
  <c r="C43" i="4" s="1"/>
  <c r="E42" i="4"/>
  <c r="F42" i="4" s="1"/>
  <c r="G43" i="3"/>
  <c r="C44" i="3" s="1"/>
  <c r="E43" i="3"/>
  <c r="F43" i="3" s="1"/>
  <c r="E41" i="2"/>
  <c r="F41" i="2" s="1"/>
  <c r="G41" i="2"/>
  <c r="C42" i="2" s="1"/>
  <c r="F39" i="1"/>
  <c r="G39" i="1"/>
  <c r="C40" i="1" s="1"/>
  <c r="E40" i="1" s="1"/>
  <c r="G44" i="5" l="1"/>
  <c r="C45" i="5" s="1"/>
  <c r="E44" i="5"/>
  <c r="F44" i="5" s="1"/>
  <c r="G43" i="4"/>
  <c r="C44" i="4" s="1"/>
  <c r="E43" i="4"/>
  <c r="F43" i="4" s="1"/>
  <c r="G44" i="3"/>
  <c r="C45" i="3" s="1"/>
  <c r="E44" i="3"/>
  <c r="F44" i="3" s="1"/>
  <c r="E42" i="2"/>
  <c r="F42" i="2" s="1"/>
  <c r="G42" i="2"/>
  <c r="C43" i="2" s="1"/>
  <c r="F40" i="1"/>
  <c r="G40" i="1"/>
  <c r="C41" i="1" s="1"/>
  <c r="E41" i="1" s="1"/>
  <c r="G45" i="5" l="1"/>
  <c r="E45" i="5"/>
  <c r="F45" i="5" s="1"/>
  <c r="G44" i="4"/>
  <c r="C45" i="4" s="1"/>
  <c r="E44" i="4"/>
  <c r="F44" i="4" s="1"/>
  <c r="G45" i="3"/>
  <c r="C46" i="3" s="1"/>
  <c r="E45" i="3"/>
  <c r="E43" i="2"/>
  <c r="F43" i="2" s="1"/>
  <c r="G43" i="2"/>
  <c r="C44" i="2" s="1"/>
  <c r="F41" i="1"/>
  <c r="G41" i="1"/>
  <c r="C42" i="1" s="1"/>
  <c r="E42" i="1" s="1"/>
  <c r="G45" i="4" l="1"/>
  <c r="C46" i="4" s="1"/>
  <c r="E45" i="4"/>
  <c r="F45" i="3"/>
  <c r="G46" i="3"/>
  <c r="C47" i="3" s="1"/>
  <c r="E46" i="3"/>
  <c r="F46" i="3" s="1"/>
  <c r="E44" i="2"/>
  <c r="F44" i="2" s="1"/>
  <c r="G44" i="2"/>
  <c r="C45" i="2" s="1"/>
  <c r="F42" i="1"/>
  <c r="G42" i="1"/>
  <c r="C43" i="1" s="1"/>
  <c r="E43" i="1" s="1"/>
  <c r="F45" i="4" l="1"/>
  <c r="G46" i="4"/>
  <c r="C47" i="4" s="1"/>
  <c r="E46" i="4"/>
  <c r="F46" i="4" s="1"/>
  <c r="G47" i="3"/>
  <c r="C48" i="3" s="1"/>
  <c r="E47" i="3"/>
  <c r="F47" i="3" s="1"/>
  <c r="E45" i="2"/>
  <c r="G45" i="2"/>
  <c r="C46" i="2" s="1"/>
  <c r="F43" i="1"/>
  <c r="G43" i="1"/>
  <c r="C44" i="1" s="1"/>
  <c r="E44" i="1" s="1"/>
  <c r="G47" i="4" l="1"/>
  <c r="C48" i="4" s="1"/>
  <c r="E47" i="4"/>
  <c r="F47" i="4" s="1"/>
  <c r="F45" i="2"/>
  <c r="G48" i="3"/>
  <c r="C49" i="3" s="1"/>
  <c r="E48" i="3"/>
  <c r="F48" i="3" s="1"/>
  <c r="E46" i="2"/>
  <c r="F46" i="2" s="1"/>
  <c r="G46" i="2"/>
  <c r="C47" i="2" s="1"/>
  <c r="F44" i="1"/>
  <c r="G44" i="1"/>
  <c r="C45" i="1" s="1"/>
  <c r="E45" i="1" s="1"/>
  <c r="G48" i="4" l="1"/>
  <c r="C49" i="4" s="1"/>
  <c r="E48" i="4"/>
  <c r="F48" i="4" s="1"/>
  <c r="G49" i="3"/>
  <c r="C50" i="3" s="1"/>
  <c r="E49" i="3"/>
  <c r="F49" i="3" s="1"/>
  <c r="E47" i="2"/>
  <c r="F47" i="2" s="1"/>
  <c r="G47" i="2"/>
  <c r="C48" i="2" s="1"/>
  <c r="F45" i="1"/>
  <c r="G45" i="1"/>
  <c r="C46" i="1" s="1"/>
  <c r="E46" i="1" s="1"/>
  <c r="G49" i="4" l="1"/>
  <c r="C50" i="4" s="1"/>
  <c r="E49" i="4"/>
  <c r="F49" i="4" s="1"/>
  <c r="G50" i="3"/>
  <c r="C51" i="3" s="1"/>
  <c r="E50" i="3"/>
  <c r="F50" i="3" s="1"/>
  <c r="E48" i="2"/>
  <c r="F48" i="2" s="1"/>
  <c r="G48" i="2"/>
  <c r="C49" i="2" s="1"/>
  <c r="F46" i="1"/>
  <c r="G46" i="1"/>
  <c r="C47" i="1" s="1"/>
  <c r="E47" i="1" s="1"/>
  <c r="G50" i="4" l="1"/>
  <c r="C51" i="4" s="1"/>
  <c r="E50" i="4"/>
  <c r="F50" i="4" s="1"/>
  <c r="G51" i="3"/>
  <c r="C52" i="3" s="1"/>
  <c r="E51" i="3"/>
  <c r="F51" i="3" s="1"/>
  <c r="E49" i="2"/>
  <c r="F49" i="2" s="1"/>
  <c r="G49" i="2"/>
  <c r="C50" i="2" s="1"/>
  <c r="F47" i="1"/>
  <c r="G47" i="1"/>
  <c r="C48" i="1" s="1"/>
  <c r="E48" i="1" s="1"/>
  <c r="G51" i="4" l="1"/>
  <c r="C52" i="4" s="1"/>
  <c r="E51" i="4"/>
  <c r="F51" i="4" s="1"/>
  <c r="G52" i="3"/>
  <c r="C53" i="3" s="1"/>
  <c r="E52" i="3"/>
  <c r="F52" i="3" s="1"/>
  <c r="E50" i="2"/>
  <c r="F50" i="2" s="1"/>
  <c r="G50" i="2"/>
  <c r="C51" i="2" s="1"/>
  <c r="F48" i="1"/>
  <c r="G48" i="1"/>
  <c r="C49" i="1" s="1"/>
  <c r="E49" i="1" s="1"/>
  <c r="G52" i="4" l="1"/>
  <c r="C53" i="4" s="1"/>
  <c r="E52" i="4"/>
  <c r="F52" i="4" s="1"/>
  <c r="G53" i="3"/>
  <c r="C54" i="3" s="1"/>
  <c r="E53" i="3"/>
  <c r="F53" i="3" s="1"/>
  <c r="E51" i="2"/>
  <c r="F51" i="2" s="1"/>
  <c r="G51" i="2"/>
  <c r="C52" i="2" s="1"/>
  <c r="F49" i="1"/>
  <c r="G49" i="1"/>
  <c r="C50" i="1" s="1"/>
  <c r="E50" i="1" s="1"/>
  <c r="G53" i="4" l="1"/>
  <c r="C54" i="4" s="1"/>
  <c r="E53" i="4"/>
  <c r="F53" i="4" s="1"/>
  <c r="G54" i="3"/>
  <c r="C55" i="3" s="1"/>
  <c r="E54" i="3"/>
  <c r="F54" i="3" s="1"/>
  <c r="E52" i="2"/>
  <c r="F52" i="2" s="1"/>
  <c r="G52" i="2"/>
  <c r="C53" i="2" s="1"/>
  <c r="F50" i="1"/>
  <c r="G50" i="1"/>
  <c r="C51" i="1" s="1"/>
  <c r="E51" i="1" s="1"/>
  <c r="E54" i="4" l="1"/>
  <c r="F54" i="4" s="1"/>
  <c r="G54" i="4"/>
  <c r="C55" i="4" s="1"/>
  <c r="G55" i="3"/>
  <c r="C56" i="3" s="1"/>
  <c r="E55" i="3"/>
  <c r="F55" i="3" s="1"/>
  <c r="E53" i="2"/>
  <c r="F53" i="2" s="1"/>
  <c r="G53" i="2"/>
  <c r="C54" i="2" s="1"/>
  <c r="F51" i="1"/>
  <c r="G51" i="1"/>
  <c r="C52" i="1" s="1"/>
  <c r="E52" i="1" s="1"/>
  <c r="G55" i="4" l="1"/>
  <c r="C56" i="4" s="1"/>
  <c r="E55" i="4"/>
  <c r="F55" i="4" s="1"/>
  <c r="G56" i="3"/>
  <c r="C57" i="3" s="1"/>
  <c r="E56" i="3"/>
  <c r="F56" i="3" s="1"/>
  <c r="E54" i="2"/>
  <c r="F54" i="2" s="1"/>
  <c r="G54" i="2"/>
  <c r="C55" i="2" s="1"/>
  <c r="F52" i="1"/>
  <c r="G52" i="1"/>
  <c r="C53" i="1" s="1"/>
  <c r="E53" i="1" s="1"/>
  <c r="G56" i="4" l="1"/>
  <c r="C57" i="4" s="1"/>
  <c r="E56" i="4"/>
  <c r="F56" i="4" s="1"/>
  <c r="G57" i="3"/>
  <c r="C58" i="3" s="1"/>
  <c r="E57" i="3"/>
  <c r="F57" i="3" s="1"/>
  <c r="E55" i="2"/>
  <c r="F55" i="2" s="1"/>
  <c r="G55" i="2"/>
  <c r="C56" i="2" s="1"/>
  <c r="F53" i="1"/>
  <c r="G53" i="1"/>
  <c r="C54" i="1" s="1"/>
  <c r="E54" i="1" s="1"/>
  <c r="G57" i="4" l="1"/>
  <c r="C58" i="4" s="1"/>
  <c r="E57" i="4"/>
  <c r="F57" i="4" s="1"/>
  <c r="G58" i="3"/>
  <c r="C59" i="3" s="1"/>
  <c r="E58" i="3"/>
  <c r="F58" i="3" s="1"/>
  <c r="E56" i="2"/>
  <c r="F56" i="2" s="1"/>
  <c r="G56" i="2"/>
  <c r="C57" i="2" s="1"/>
  <c r="F54" i="1"/>
  <c r="G54" i="1"/>
  <c r="C55" i="1" s="1"/>
  <c r="E55" i="1" s="1"/>
  <c r="G58" i="4" l="1"/>
  <c r="C59" i="4" s="1"/>
  <c r="E58" i="4"/>
  <c r="F58" i="4" s="1"/>
  <c r="G59" i="3"/>
  <c r="C60" i="3" s="1"/>
  <c r="E59" i="3"/>
  <c r="F59" i="3" s="1"/>
  <c r="E57" i="2"/>
  <c r="G57" i="2"/>
  <c r="C58" i="2" s="1"/>
  <c r="F55" i="1"/>
  <c r="G55" i="1"/>
  <c r="C56" i="1" s="1"/>
  <c r="E56" i="1" s="1"/>
  <c r="G59" i="4" l="1"/>
  <c r="C60" i="4" s="1"/>
  <c r="E59" i="4"/>
  <c r="F59" i="4" s="1"/>
  <c r="F57" i="2"/>
  <c r="E60" i="3"/>
  <c r="F60" i="3" s="1"/>
  <c r="G60" i="3"/>
  <c r="C61" i="3" s="1"/>
  <c r="E58" i="2"/>
  <c r="F58" i="2" s="1"/>
  <c r="G58" i="2"/>
  <c r="C59" i="2" s="1"/>
  <c r="F56" i="1"/>
  <c r="G56" i="1"/>
  <c r="C57" i="1" s="1"/>
  <c r="E57" i="1" s="1"/>
  <c r="G60" i="4" l="1"/>
  <c r="C61" i="4" s="1"/>
  <c r="E60" i="4"/>
  <c r="F60" i="4" s="1"/>
  <c r="G61" i="3"/>
  <c r="C62" i="3" s="1"/>
  <c r="E61" i="3"/>
  <c r="F61" i="3" s="1"/>
  <c r="E59" i="2"/>
  <c r="F59" i="2" s="1"/>
  <c r="G59" i="2"/>
  <c r="C60" i="2" s="1"/>
  <c r="F57" i="1"/>
  <c r="G57" i="1"/>
  <c r="C58" i="1" s="1"/>
  <c r="E58" i="1" s="1"/>
  <c r="G61" i="4" l="1"/>
  <c r="C62" i="4" s="1"/>
  <c r="E61" i="4"/>
  <c r="F61" i="4" s="1"/>
  <c r="G62" i="3"/>
  <c r="C63" i="3" s="1"/>
  <c r="E62" i="3"/>
  <c r="F62" i="3" s="1"/>
  <c r="E60" i="2"/>
  <c r="F60" i="2" s="1"/>
  <c r="G60" i="2"/>
  <c r="C61" i="2" s="1"/>
  <c r="F58" i="1"/>
  <c r="G58" i="1"/>
  <c r="C59" i="1" s="1"/>
  <c r="E59" i="1" s="1"/>
  <c r="G62" i="4" l="1"/>
  <c r="C63" i="4" s="1"/>
  <c r="E62" i="4"/>
  <c r="F62" i="4" s="1"/>
  <c r="G63" i="3"/>
  <c r="C64" i="3" s="1"/>
  <c r="E63" i="3"/>
  <c r="F63" i="3" s="1"/>
  <c r="E61" i="2"/>
  <c r="F61" i="2" s="1"/>
  <c r="G61" i="2"/>
  <c r="C62" i="2" s="1"/>
  <c r="F59" i="1"/>
  <c r="G59" i="1"/>
  <c r="C60" i="1" s="1"/>
  <c r="E60" i="1" s="1"/>
  <c r="G63" i="4" l="1"/>
  <c r="C64" i="4" s="1"/>
  <c r="E63" i="4"/>
  <c r="F63" i="4" s="1"/>
  <c r="G64" i="3"/>
  <c r="C65" i="3" s="1"/>
  <c r="E64" i="3"/>
  <c r="F64" i="3" s="1"/>
  <c r="E62" i="2"/>
  <c r="F62" i="2" s="1"/>
  <c r="G62" i="2"/>
  <c r="C63" i="2" s="1"/>
  <c r="F60" i="1"/>
  <c r="G60" i="1"/>
  <c r="C61" i="1" s="1"/>
  <c r="E61" i="1" s="1"/>
  <c r="G64" i="4" l="1"/>
  <c r="C65" i="4" s="1"/>
  <c r="E64" i="4"/>
  <c r="F64" i="4" s="1"/>
  <c r="G65" i="3"/>
  <c r="C66" i="3" s="1"/>
  <c r="E65" i="3"/>
  <c r="F65" i="3" s="1"/>
  <c r="E63" i="2"/>
  <c r="F63" i="2" s="1"/>
  <c r="G63" i="2"/>
  <c r="C64" i="2" s="1"/>
  <c r="F61" i="1"/>
  <c r="G61" i="1"/>
  <c r="C62" i="1" s="1"/>
  <c r="E62" i="1" s="1"/>
  <c r="G65" i="4" l="1"/>
  <c r="C66" i="4" s="1"/>
  <c r="E65" i="4"/>
  <c r="F65" i="4" s="1"/>
  <c r="G66" i="3"/>
  <c r="C67" i="3" s="1"/>
  <c r="E66" i="3"/>
  <c r="F66" i="3" s="1"/>
  <c r="E64" i="2"/>
  <c r="F64" i="2" s="1"/>
  <c r="G64" i="2"/>
  <c r="C65" i="2" s="1"/>
  <c r="F62" i="1"/>
  <c r="G62" i="1"/>
  <c r="C63" i="1" s="1"/>
  <c r="E63" i="1" s="1"/>
  <c r="G66" i="4" l="1"/>
  <c r="C67" i="4" s="1"/>
  <c r="E66" i="4"/>
  <c r="F66" i="4" s="1"/>
  <c r="G67" i="3"/>
  <c r="C68" i="3" s="1"/>
  <c r="E67" i="3"/>
  <c r="F67" i="3" s="1"/>
  <c r="E65" i="2"/>
  <c r="F65" i="2" s="1"/>
  <c r="G65" i="2"/>
  <c r="C66" i="2" s="1"/>
  <c r="F63" i="1"/>
  <c r="G63" i="1"/>
  <c r="C64" i="1" s="1"/>
  <c r="E64" i="1" s="1"/>
  <c r="G67" i="4" l="1"/>
  <c r="C68" i="4" s="1"/>
  <c r="E67" i="4"/>
  <c r="F67" i="4" s="1"/>
  <c r="G68" i="3"/>
  <c r="C69" i="3" s="1"/>
  <c r="E68" i="3"/>
  <c r="F68" i="3" s="1"/>
  <c r="G66" i="2"/>
  <c r="C67" i="2" s="1"/>
  <c r="E66" i="2"/>
  <c r="F66" i="2" s="1"/>
  <c r="F64" i="1"/>
  <c r="G64" i="1"/>
  <c r="C65" i="1" s="1"/>
  <c r="E65" i="1" s="1"/>
  <c r="G68" i="4" l="1"/>
  <c r="C69" i="4" s="1"/>
  <c r="E68" i="4"/>
  <c r="F68" i="4" s="1"/>
  <c r="G69" i="3"/>
  <c r="E69" i="3"/>
  <c r="D4" i="3" s="1"/>
  <c r="E67" i="2"/>
  <c r="F67" i="2" s="1"/>
  <c r="G67" i="2"/>
  <c r="C68" i="2" s="1"/>
  <c r="F65" i="1"/>
  <c r="G65" i="1"/>
  <c r="C66" i="1" s="1"/>
  <c r="E66" i="1" s="1"/>
  <c r="D4" i="5" l="1"/>
  <c r="F69" i="3"/>
  <c r="G69" i="4"/>
  <c r="C70" i="4" s="1"/>
  <c r="E69" i="4"/>
  <c r="F69" i="4" s="1"/>
  <c r="G68" i="2"/>
  <c r="C69" i="2" s="1"/>
  <c r="E68" i="2"/>
  <c r="F68" i="2" s="1"/>
  <c r="F66" i="1"/>
  <c r="G66" i="1"/>
  <c r="C67" i="1" s="1"/>
  <c r="E67" i="1" s="1"/>
  <c r="G70" i="4" l="1"/>
  <c r="C71" i="4" s="1"/>
  <c r="E70" i="4"/>
  <c r="F70" i="4" s="1"/>
  <c r="E69" i="2"/>
  <c r="F69" i="2" s="1"/>
  <c r="G69" i="2"/>
  <c r="C70" i="2" s="1"/>
  <c r="F67" i="1"/>
  <c r="G67" i="1"/>
  <c r="C68" i="1" s="1"/>
  <c r="E68" i="1" s="1"/>
  <c r="G71" i="4" l="1"/>
  <c r="C72" i="4" s="1"/>
  <c r="E71" i="4"/>
  <c r="F71" i="4" s="1"/>
  <c r="G70" i="2"/>
  <c r="C71" i="2" s="1"/>
  <c r="E70" i="2"/>
  <c r="F70" i="2" s="1"/>
  <c r="F68" i="1"/>
  <c r="G68" i="1"/>
  <c r="C69" i="1" s="1"/>
  <c r="E69" i="1" s="1"/>
  <c r="G72" i="4" l="1"/>
  <c r="C73" i="4" s="1"/>
  <c r="E72" i="4"/>
  <c r="F72" i="4" s="1"/>
  <c r="E71" i="2"/>
  <c r="F71" i="2" s="1"/>
  <c r="G71" i="2"/>
  <c r="C72" i="2" s="1"/>
  <c r="G69" i="1"/>
  <c r="C70" i="1" s="1"/>
  <c r="F69" i="1"/>
  <c r="G73" i="4" l="1"/>
  <c r="C74" i="4" s="1"/>
  <c r="E73" i="4"/>
  <c r="F73" i="4" s="1"/>
  <c r="G72" i="2"/>
  <c r="C73" i="2" s="1"/>
  <c r="E72" i="2"/>
  <c r="F72" i="2" s="1"/>
  <c r="G70" i="1"/>
  <c r="C71" i="1" s="1"/>
  <c r="E70" i="1"/>
  <c r="G74" i="4" l="1"/>
  <c r="C75" i="4" s="1"/>
  <c r="E74" i="4"/>
  <c r="F74" i="4" s="1"/>
  <c r="E73" i="2"/>
  <c r="F73" i="2" s="1"/>
  <c r="G73" i="2"/>
  <c r="C74" i="2" s="1"/>
  <c r="G71" i="1"/>
  <c r="C72" i="1" s="1"/>
  <c r="E71" i="1"/>
  <c r="F71" i="1" s="1"/>
  <c r="F70" i="1"/>
  <c r="G75" i="4" l="1"/>
  <c r="C76" i="4" s="1"/>
  <c r="E75" i="4"/>
  <c r="F75" i="4" s="1"/>
  <c r="E74" i="2"/>
  <c r="F74" i="2" s="1"/>
  <c r="G74" i="2"/>
  <c r="C75" i="2" s="1"/>
  <c r="E72" i="1"/>
  <c r="G72" i="1"/>
  <c r="C73" i="1" s="1"/>
  <c r="G76" i="4" l="1"/>
  <c r="C77" i="4" s="1"/>
  <c r="E76" i="4"/>
  <c r="F76" i="4" s="1"/>
  <c r="E75" i="2"/>
  <c r="F75" i="2" s="1"/>
  <c r="G75" i="2"/>
  <c r="C76" i="2" s="1"/>
  <c r="F72" i="1"/>
  <c r="E73" i="1"/>
  <c r="F73" i="1" s="1"/>
  <c r="G73" i="1"/>
  <c r="C74" i="1" s="1"/>
  <c r="G77" i="4" l="1"/>
  <c r="C78" i="4" s="1"/>
  <c r="E77" i="4"/>
  <c r="F77" i="4" s="1"/>
  <c r="E76" i="2"/>
  <c r="F76" i="2" s="1"/>
  <c r="G76" i="2"/>
  <c r="C77" i="2" s="1"/>
  <c r="G74" i="1"/>
  <c r="C75" i="1" s="1"/>
  <c r="E74" i="1"/>
  <c r="G78" i="4" l="1"/>
  <c r="C79" i="4" s="1"/>
  <c r="E78" i="4"/>
  <c r="F78" i="4" s="1"/>
  <c r="E77" i="2"/>
  <c r="F77" i="2" s="1"/>
  <c r="G77" i="2"/>
  <c r="C78" i="2" s="1"/>
  <c r="G75" i="1"/>
  <c r="C76" i="1" s="1"/>
  <c r="E75" i="1"/>
  <c r="F75" i="1" s="1"/>
  <c r="F74" i="1"/>
  <c r="G79" i="4" l="1"/>
  <c r="C80" i="4" s="1"/>
  <c r="E79" i="4"/>
  <c r="F79" i="4" s="1"/>
  <c r="E78" i="2"/>
  <c r="F78" i="2" s="1"/>
  <c r="G78" i="2"/>
  <c r="C79" i="2" s="1"/>
  <c r="G76" i="1"/>
  <c r="C77" i="1" s="1"/>
  <c r="E76" i="1"/>
  <c r="G80" i="4" l="1"/>
  <c r="C81" i="4" s="1"/>
  <c r="E80" i="4"/>
  <c r="F80" i="4" s="1"/>
  <c r="E79" i="2"/>
  <c r="F79" i="2" s="1"/>
  <c r="G79" i="2"/>
  <c r="C80" i="2" s="1"/>
  <c r="G77" i="1"/>
  <c r="C78" i="1" s="1"/>
  <c r="E77" i="1"/>
  <c r="F77" i="1" s="1"/>
  <c r="F76" i="1"/>
  <c r="G81" i="4" l="1"/>
  <c r="C82" i="4" s="1"/>
  <c r="E81" i="4"/>
  <c r="F81" i="4" s="1"/>
  <c r="E80" i="2"/>
  <c r="F80" i="2" s="1"/>
  <c r="G80" i="2"/>
  <c r="C81" i="2" s="1"/>
  <c r="G78" i="1"/>
  <c r="C79" i="1" s="1"/>
  <c r="E78" i="1"/>
  <c r="G82" i="4" l="1"/>
  <c r="C83" i="4" s="1"/>
  <c r="E82" i="4"/>
  <c r="F82" i="4" s="1"/>
  <c r="E81" i="2"/>
  <c r="F81" i="2" s="1"/>
  <c r="G81" i="2"/>
  <c r="C82" i="2" s="1"/>
  <c r="G79" i="1"/>
  <c r="C80" i="1" s="1"/>
  <c r="E79" i="1"/>
  <c r="F79" i="1" s="1"/>
  <c r="F78" i="1"/>
  <c r="G83" i="4" l="1"/>
  <c r="C84" i="4" s="1"/>
  <c r="E83" i="4"/>
  <c r="F83" i="4" s="1"/>
  <c r="E82" i="2"/>
  <c r="F82" i="2" s="1"/>
  <c r="G82" i="2"/>
  <c r="C83" i="2" s="1"/>
  <c r="G80" i="1"/>
  <c r="C81" i="1" s="1"/>
  <c r="E80" i="1"/>
  <c r="F80" i="1" s="1"/>
  <c r="G84" i="4" l="1"/>
  <c r="C85" i="4" s="1"/>
  <c r="E84" i="4"/>
  <c r="F84" i="4" s="1"/>
  <c r="E83" i="2"/>
  <c r="F83" i="2" s="1"/>
  <c r="G83" i="2"/>
  <c r="C84" i="2" s="1"/>
  <c r="E81" i="1"/>
  <c r="F81" i="1" s="1"/>
  <c r="G81" i="1"/>
  <c r="C82" i="1" s="1"/>
  <c r="G85" i="4" l="1"/>
  <c r="C86" i="4" s="1"/>
  <c r="E85" i="4"/>
  <c r="F85" i="4" s="1"/>
  <c r="E84" i="2"/>
  <c r="F84" i="2" s="1"/>
  <c r="G84" i="2"/>
  <c r="C85" i="2" s="1"/>
  <c r="G82" i="1"/>
  <c r="C83" i="1" s="1"/>
  <c r="E82" i="1"/>
  <c r="F82" i="1" s="1"/>
  <c r="G86" i="4" l="1"/>
  <c r="C87" i="4" s="1"/>
  <c r="E86" i="4"/>
  <c r="F86" i="4" s="1"/>
  <c r="E85" i="2"/>
  <c r="F85" i="2" s="1"/>
  <c r="G85" i="2"/>
  <c r="C86" i="2" s="1"/>
  <c r="G83" i="1"/>
  <c r="C84" i="1" s="1"/>
  <c r="E83" i="1"/>
  <c r="F83" i="1" s="1"/>
  <c r="G87" i="4" l="1"/>
  <c r="C88" i="4" s="1"/>
  <c r="E87" i="4"/>
  <c r="F87" i="4" s="1"/>
  <c r="E86" i="2"/>
  <c r="F86" i="2" s="1"/>
  <c r="G86" i="2"/>
  <c r="C87" i="2" s="1"/>
  <c r="E84" i="1"/>
  <c r="F84" i="1" s="1"/>
  <c r="G84" i="1"/>
  <c r="C85" i="1" s="1"/>
  <c r="G88" i="4" l="1"/>
  <c r="C89" i="4" s="1"/>
  <c r="E88" i="4"/>
  <c r="F88" i="4" s="1"/>
  <c r="E87" i="2"/>
  <c r="F87" i="2" s="1"/>
  <c r="G87" i="2"/>
  <c r="C88" i="2" s="1"/>
  <c r="E85" i="1"/>
  <c r="F85" i="1" s="1"/>
  <c r="G85" i="1"/>
  <c r="C86" i="1" s="1"/>
  <c r="G89" i="4" l="1"/>
  <c r="C90" i="4" s="1"/>
  <c r="E89" i="4"/>
  <c r="F89" i="4" s="1"/>
  <c r="E88" i="2"/>
  <c r="F88" i="2" s="1"/>
  <c r="G88" i="2"/>
  <c r="C89" i="2" s="1"/>
  <c r="G86" i="1"/>
  <c r="C87" i="1" s="1"/>
  <c r="E86" i="1"/>
  <c r="F86" i="1" s="1"/>
  <c r="G90" i="4" l="1"/>
  <c r="C91" i="4" s="1"/>
  <c r="E90" i="4"/>
  <c r="F90" i="4" s="1"/>
  <c r="E89" i="2"/>
  <c r="F89" i="2" s="1"/>
  <c r="G89" i="2"/>
  <c r="C90" i="2" s="1"/>
  <c r="G87" i="1"/>
  <c r="C88" i="1" s="1"/>
  <c r="E87" i="1"/>
  <c r="F87" i="1" s="1"/>
  <c r="G91" i="4" l="1"/>
  <c r="C92" i="4" s="1"/>
  <c r="E91" i="4"/>
  <c r="F91" i="4" s="1"/>
  <c r="E90" i="2"/>
  <c r="F90" i="2" s="1"/>
  <c r="G90" i="2"/>
  <c r="C91" i="2" s="1"/>
  <c r="G88" i="1"/>
  <c r="C89" i="1" s="1"/>
  <c r="E88" i="1"/>
  <c r="F88" i="1" s="1"/>
  <c r="G92" i="4" l="1"/>
  <c r="C93" i="4" s="1"/>
  <c r="E92" i="4"/>
  <c r="F92" i="4" s="1"/>
  <c r="E91" i="2"/>
  <c r="F91" i="2" s="1"/>
  <c r="G91" i="2"/>
  <c r="C92" i="2" s="1"/>
  <c r="E89" i="1"/>
  <c r="F89" i="1" s="1"/>
  <c r="G89" i="1"/>
  <c r="C90" i="1" s="1"/>
  <c r="G93" i="4" l="1"/>
  <c r="C94" i="4" s="1"/>
  <c r="E93" i="4"/>
  <c r="F93" i="4" s="1"/>
  <c r="E92" i="2"/>
  <c r="F92" i="2" s="1"/>
  <c r="G92" i="2"/>
  <c r="C93" i="2" s="1"/>
  <c r="G90" i="1"/>
  <c r="C91" i="1" s="1"/>
  <c r="E90" i="1"/>
  <c r="F90" i="1" s="1"/>
  <c r="G94" i="4" l="1"/>
  <c r="C95" i="4" s="1"/>
  <c r="E94" i="4"/>
  <c r="F94" i="4" s="1"/>
  <c r="E93" i="2"/>
  <c r="F93" i="2" s="1"/>
  <c r="G93" i="2"/>
  <c r="C94" i="2" s="1"/>
  <c r="G91" i="1"/>
  <c r="C92" i="1" s="1"/>
  <c r="E91" i="1"/>
  <c r="F91" i="1" s="1"/>
  <c r="G95" i="4" l="1"/>
  <c r="C96" i="4" s="1"/>
  <c r="E95" i="4"/>
  <c r="F95" i="4" s="1"/>
  <c r="E94" i="2"/>
  <c r="F94" i="2" s="1"/>
  <c r="G94" i="2"/>
  <c r="C95" i="2" s="1"/>
  <c r="E92" i="1"/>
  <c r="F92" i="1" s="1"/>
  <c r="G92" i="1"/>
  <c r="C93" i="1" s="1"/>
  <c r="G96" i="4" l="1"/>
  <c r="C97" i="4" s="1"/>
  <c r="E96" i="4"/>
  <c r="F96" i="4" s="1"/>
  <c r="E95" i="2"/>
  <c r="F95" i="2" s="1"/>
  <c r="G95" i="2"/>
  <c r="C96" i="2" s="1"/>
  <c r="G93" i="1"/>
  <c r="C94" i="1" s="1"/>
  <c r="E93" i="1"/>
  <c r="F93" i="1" s="1"/>
  <c r="G97" i="4" l="1"/>
  <c r="C98" i="4" s="1"/>
  <c r="E97" i="4"/>
  <c r="F97" i="4" s="1"/>
  <c r="E96" i="2"/>
  <c r="F96" i="2" s="1"/>
  <c r="G96" i="2"/>
  <c r="C97" i="2" s="1"/>
  <c r="G94" i="1"/>
  <c r="C95" i="1" s="1"/>
  <c r="E94" i="1"/>
  <c r="F94" i="1" s="1"/>
  <c r="G98" i="4" l="1"/>
  <c r="C99" i="4" s="1"/>
  <c r="E98" i="4"/>
  <c r="F98" i="4" s="1"/>
  <c r="E97" i="2"/>
  <c r="F97" i="2" s="1"/>
  <c r="G97" i="2"/>
  <c r="C98" i="2" s="1"/>
  <c r="G95" i="1"/>
  <c r="C96" i="1" s="1"/>
  <c r="E95" i="1"/>
  <c r="F95" i="1" s="1"/>
  <c r="G99" i="4" l="1"/>
  <c r="C100" i="4" s="1"/>
  <c r="E99" i="4"/>
  <c r="F99" i="4" s="1"/>
  <c r="E98" i="2"/>
  <c r="F98" i="2" s="1"/>
  <c r="G98" i="2"/>
  <c r="C99" i="2" s="1"/>
  <c r="G96" i="1"/>
  <c r="C97" i="1" s="1"/>
  <c r="E96" i="1"/>
  <c r="F96" i="1" s="1"/>
  <c r="G100" i="4" l="1"/>
  <c r="C101" i="4" s="1"/>
  <c r="E100" i="4"/>
  <c r="F100" i="4" s="1"/>
  <c r="E99" i="2"/>
  <c r="F99" i="2" s="1"/>
  <c r="G99" i="2"/>
  <c r="C100" i="2" s="1"/>
  <c r="E97" i="1"/>
  <c r="F97" i="1" s="1"/>
  <c r="G97" i="1"/>
  <c r="C98" i="1" s="1"/>
  <c r="G101" i="4" l="1"/>
  <c r="C102" i="4" s="1"/>
  <c r="E101" i="4"/>
  <c r="F101" i="4" s="1"/>
  <c r="E100" i="2"/>
  <c r="F100" i="2" s="1"/>
  <c r="G100" i="2"/>
  <c r="C101" i="2" s="1"/>
  <c r="E98" i="1"/>
  <c r="F98" i="1" s="1"/>
  <c r="G98" i="1"/>
  <c r="C99" i="1" s="1"/>
  <c r="G102" i="4" l="1"/>
  <c r="C103" i="4" s="1"/>
  <c r="E102" i="4"/>
  <c r="F102" i="4" s="1"/>
  <c r="E101" i="2"/>
  <c r="F101" i="2" s="1"/>
  <c r="G101" i="2"/>
  <c r="C102" i="2" s="1"/>
  <c r="E99" i="1"/>
  <c r="F99" i="1" s="1"/>
  <c r="G99" i="1"/>
  <c r="C100" i="1" s="1"/>
  <c r="G103" i="4" l="1"/>
  <c r="C104" i="4" s="1"/>
  <c r="E103" i="4"/>
  <c r="F103" i="4" s="1"/>
  <c r="E102" i="2"/>
  <c r="F102" i="2" s="1"/>
  <c r="G102" i="2"/>
  <c r="C103" i="2" s="1"/>
  <c r="G100" i="1"/>
  <c r="C101" i="1" s="1"/>
  <c r="E100" i="1"/>
  <c r="F100" i="1" s="1"/>
  <c r="G104" i="4" l="1"/>
  <c r="C105" i="4" s="1"/>
  <c r="E104" i="4"/>
  <c r="F104" i="4" s="1"/>
  <c r="E103" i="2"/>
  <c r="F103" i="2" s="1"/>
  <c r="G103" i="2"/>
  <c r="C104" i="2" s="1"/>
  <c r="E101" i="1"/>
  <c r="F101" i="1" s="1"/>
  <c r="G101" i="1"/>
  <c r="C102" i="1" s="1"/>
  <c r="G105" i="4" l="1"/>
  <c r="C106" i="4" s="1"/>
  <c r="E105" i="4"/>
  <c r="F105" i="4" s="1"/>
  <c r="E104" i="2"/>
  <c r="F104" i="2" s="1"/>
  <c r="G104" i="2"/>
  <c r="C105" i="2" s="1"/>
  <c r="G102" i="1"/>
  <c r="C103" i="1" s="1"/>
  <c r="E102" i="1"/>
  <c r="F102" i="1" s="1"/>
  <c r="G106" i="4" l="1"/>
  <c r="C107" i="4" s="1"/>
  <c r="E106" i="4"/>
  <c r="F106" i="4" s="1"/>
  <c r="E105" i="2"/>
  <c r="F105" i="2" s="1"/>
  <c r="G105" i="2"/>
  <c r="C106" i="2" s="1"/>
  <c r="G103" i="1"/>
  <c r="C104" i="1" s="1"/>
  <c r="E103" i="1"/>
  <c r="F103" i="1" s="1"/>
  <c r="G107" i="4" l="1"/>
  <c r="C108" i="4" s="1"/>
  <c r="E107" i="4"/>
  <c r="F107" i="4" s="1"/>
  <c r="E106" i="2"/>
  <c r="F106" i="2" s="1"/>
  <c r="G106" i="2"/>
  <c r="C107" i="2" s="1"/>
  <c r="G104" i="1"/>
  <c r="C105" i="1" s="1"/>
  <c r="E104" i="1"/>
  <c r="F104" i="1" s="1"/>
  <c r="G108" i="4" l="1"/>
  <c r="C109" i="4" s="1"/>
  <c r="E108" i="4"/>
  <c r="F108" i="4" s="1"/>
  <c r="E107" i="2"/>
  <c r="F107" i="2" s="1"/>
  <c r="G107" i="2"/>
  <c r="C108" i="2" s="1"/>
  <c r="E105" i="1"/>
  <c r="F105" i="1" s="1"/>
  <c r="G105" i="1"/>
  <c r="C106" i="1" s="1"/>
  <c r="G109" i="4" l="1"/>
  <c r="C110" i="4" s="1"/>
  <c r="E109" i="4"/>
  <c r="F109" i="4" s="1"/>
  <c r="E108" i="2"/>
  <c r="F108" i="2" s="1"/>
  <c r="G108" i="2"/>
  <c r="C109" i="2" s="1"/>
  <c r="G106" i="1"/>
  <c r="C107" i="1" s="1"/>
  <c r="E106" i="1"/>
  <c r="F106" i="1" s="1"/>
  <c r="G110" i="4" l="1"/>
  <c r="C111" i="4" s="1"/>
  <c r="E110" i="4"/>
  <c r="F110" i="4" s="1"/>
  <c r="E109" i="2"/>
  <c r="F109" i="2" s="1"/>
  <c r="G109" i="2"/>
  <c r="C110" i="2" s="1"/>
  <c r="G107" i="1"/>
  <c r="C108" i="1" s="1"/>
  <c r="E107" i="1"/>
  <c r="F107" i="1" s="1"/>
  <c r="G111" i="4" l="1"/>
  <c r="C112" i="4" s="1"/>
  <c r="E111" i="4"/>
  <c r="F111" i="4" s="1"/>
  <c r="E110" i="2"/>
  <c r="F110" i="2" s="1"/>
  <c r="G110" i="2"/>
  <c r="C111" i="2" s="1"/>
  <c r="E108" i="1"/>
  <c r="F108" i="1" s="1"/>
  <c r="G108" i="1"/>
  <c r="C109" i="1" s="1"/>
  <c r="G112" i="4" l="1"/>
  <c r="C113" i="4" s="1"/>
  <c r="E112" i="4"/>
  <c r="F112" i="4" s="1"/>
  <c r="E111" i="2"/>
  <c r="F111" i="2" s="1"/>
  <c r="G111" i="2"/>
  <c r="C112" i="2" s="1"/>
  <c r="E109" i="1"/>
  <c r="F109" i="1" s="1"/>
  <c r="G109" i="1"/>
  <c r="C110" i="1" s="1"/>
  <c r="G113" i="4" l="1"/>
  <c r="C114" i="4" s="1"/>
  <c r="E113" i="4"/>
  <c r="F113" i="4" s="1"/>
  <c r="E112" i="2"/>
  <c r="F112" i="2" s="1"/>
  <c r="G112" i="2"/>
  <c r="C113" i="2" s="1"/>
  <c r="G110" i="1"/>
  <c r="C111" i="1" s="1"/>
  <c r="E110" i="1"/>
  <c r="F110" i="1" s="1"/>
  <c r="G114" i="4" l="1"/>
  <c r="C115" i="4" s="1"/>
  <c r="E114" i="4"/>
  <c r="F114" i="4" s="1"/>
  <c r="E113" i="2"/>
  <c r="F113" i="2" s="1"/>
  <c r="G113" i="2"/>
  <c r="C114" i="2" s="1"/>
  <c r="G111" i="1"/>
  <c r="C112" i="1" s="1"/>
  <c r="E111" i="1"/>
  <c r="F111" i="1" s="1"/>
  <c r="G115" i="4" l="1"/>
  <c r="C116" i="4" s="1"/>
  <c r="E115" i="4"/>
  <c r="F115" i="4" s="1"/>
  <c r="E114" i="2"/>
  <c r="F114" i="2" s="1"/>
  <c r="G114" i="2"/>
  <c r="C115" i="2" s="1"/>
  <c r="G112" i="1"/>
  <c r="C113" i="1" s="1"/>
  <c r="E112" i="1"/>
  <c r="F112" i="1" s="1"/>
  <c r="G116" i="4" l="1"/>
  <c r="C117" i="4" s="1"/>
  <c r="E116" i="4"/>
  <c r="F116" i="4" s="1"/>
  <c r="E115" i="2"/>
  <c r="F115" i="2" s="1"/>
  <c r="G115" i="2"/>
  <c r="C116" i="2" s="1"/>
  <c r="E113" i="1"/>
  <c r="F113" i="1" s="1"/>
  <c r="G113" i="1"/>
  <c r="C114" i="1" s="1"/>
  <c r="G117" i="4" l="1"/>
  <c r="C118" i="4" s="1"/>
  <c r="E117" i="4"/>
  <c r="F117" i="4" s="1"/>
  <c r="E116" i="2"/>
  <c r="F116" i="2" s="1"/>
  <c r="G116" i="2"/>
  <c r="C117" i="2" s="1"/>
  <c r="G114" i="1"/>
  <c r="C115" i="1" s="1"/>
  <c r="E114" i="1"/>
  <c r="F114" i="1" s="1"/>
  <c r="G118" i="4" l="1"/>
  <c r="C119" i="4" s="1"/>
  <c r="E118" i="4"/>
  <c r="F118" i="4" s="1"/>
  <c r="E117" i="2"/>
  <c r="F117" i="2" s="1"/>
  <c r="G117" i="2"/>
  <c r="C118" i="2" s="1"/>
  <c r="G115" i="1"/>
  <c r="C116" i="1" s="1"/>
  <c r="E115" i="1"/>
  <c r="F115" i="1" s="1"/>
  <c r="G119" i="4" l="1"/>
  <c r="C120" i="4" s="1"/>
  <c r="E119" i="4"/>
  <c r="F119" i="4" s="1"/>
  <c r="E118" i="2"/>
  <c r="F118" i="2" s="1"/>
  <c r="G118" i="2"/>
  <c r="C119" i="2" s="1"/>
  <c r="E116" i="1"/>
  <c r="F116" i="1" s="1"/>
  <c r="G116" i="1"/>
  <c r="C117" i="1" s="1"/>
  <c r="G120" i="4" l="1"/>
  <c r="C121" i="4" s="1"/>
  <c r="E120" i="4"/>
  <c r="F120" i="4" s="1"/>
  <c r="E119" i="2"/>
  <c r="F119" i="2" s="1"/>
  <c r="G119" i="2"/>
  <c r="C120" i="2" s="1"/>
  <c r="E117" i="1"/>
  <c r="F117" i="1" s="1"/>
  <c r="G117" i="1"/>
  <c r="C118" i="1" s="1"/>
  <c r="G121" i="4" l="1"/>
  <c r="C122" i="4" s="1"/>
  <c r="E121" i="4"/>
  <c r="F121" i="4" s="1"/>
  <c r="E120" i="2"/>
  <c r="F120" i="2" s="1"/>
  <c r="G120" i="2"/>
  <c r="C121" i="2" s="1"/>
  <c r="G118" i="1"/>
  <c r="C119" i="1" s="1"/>
  <c r="E118" i="1"/>
  <c r="F118" i="1" s="1"/>
  <c r="G122" i="4" l="1"/>
  <c r="C123" i="4" s="1"/>
  <c r="E122" i="4"/>
  <c r="F122" i="4" s="1"/>
  <c r="E121" i="2"/>
  <c r="F121" i="2" s="1"/>
  <c r="G121" i="2"/>
  <c r="C122" i="2" s="1"/>
  <c r="G119" i="1"/>
  <c r="C120" i="1" s="1"/>
  <c r="E119" i="1"/>
  <c r="F119" i="1" s="1"/>
  <c r="G123" i="4" l="1"/>
  <c r="C124" i="4" s="1"/>
  <c r="E123" i="4"/>
  <c r="F123" i="4" s="1"/>
  <c r="E122" i="2"/>
  <c r="F122" i="2" s="1"/>
  <c r="G122" i="2"/>
  <c r="C123" i="2" s="1"/>
  <c r="E120" i="1"/>
  <c r="F120" i="1" s="1"/>
  <c r="G120" i="1"/>
  <c r="C121" i="1" s="1"/>
  <c r="G124" i="4" l="1"/>
  <c r="C125" i="4" s="1"/>
  <c r="E124" i="4"/>
  <c r="F124" i="4" s="1"/>
  <c r="E123" i="2"/>
  <c r="F123" i="2" s="1"/>
  <c r="G123" i="2"/>
  <c r="C124" i="2" s="1"/>
  <c r="E121" i="1"/>
  <c r="F121" i="1" s="1"/>
  <c r="G121" i="1"/>
  <c r="C122" i="1" s="1"/>
  <c r="G125" i="4" l="1"/>
  <c r="C126" i="4" s="1"/>
  <c r="E125" i="4"/>
  <c r="F125" i="4" s="1"/>
  <c r="E124" i="2"/>
  <c r="F124" i="2" s="1"/>
  <c r="G124" i="2"/>
  <c r="C125" i="2" s="1"/>
  <c r="G122" i="1"/>
  <c r="C123" i="1" s="1"/>
  <c r="E122" i="1"/>
  <c r="F122" i="1" s="1"/>
  <c r="G126" i="4" l="1"/>
  <c r="C127" i="4" s="1"/>
  <c r="E126" i="4"/>
  <c r="F126" i="4" s="1"/>
  <c r="E125" i="2"/>
  <c r="F125" i="2" s="1"/>
  <c r="G125" i="2"/>
  <c r="C126" i="2" s="1"/>
  <c r="G123" i="1"/>
  <c r="C124" i="1" s="1"/>
  <c r="E123" i="1"/>
  <c r="F123" i="1" s="1"/>
  <c r="G127" i="4" l="1"/>
  <c r="C128" i="4" s="1"/>
  <c r="E127" i="4"/>
  <c r="F127" i="4" s="1"/>
  <c r="E126" i="2"/>
  <c r="F126" i="2" s="1"/>
  <c r="G126" i="2"/>
  <c r="C127" i="2" s="1"/>
  <c r="G124" i="1"/>
  <c r="C125" i="1" s="1"/>
  <c r="E124" i="1"/>
  <c r="F124" i="1" s="1"/>
  <c r="G128" i="4" l="1"/>
  <c r="C129" i="4" s="1"/>
  <c r="E128" i="4"/>
  <c r="F128" i="4" s="1"/>
  <c r="E127" i="2"/>
  <c r="F127" i="2" s="1"/>
  <c r="G127" i="2"/>
  <c r="C128" i="2" s="1"/>
  <c r="E125" i="1"/>
  <c r="F125" i="1" s="1"/>
  <c r="G125" i="1"/>
  <c r="C126" i="1" s="1"/>
  <c r="G129" i="4" l="1"/>
  <c r="C130" i="4" s="1"/>
  <c r="E129" i="4"/>
  <c r="F129" i="4" s="1"/>
  <c r="E128" i="2"/>
  <c r="F128" i="2" s="1"/>
  <c r="G128" i="2"/>
  <c r="C129" i="2" s="1"/>
  <c r="G126" i="1"/>
  <c r="C127" i="1" s="1"/>
  <c r="E126" i="1"/>
  <c r="F126" i="1" s="1"/>
  <c r="G130" i="4" l="1"/>
  <c r="C131" i="4" s="1"/>
  <c r="E130" i="4"/>
  <c r="F130" i="4" s="1"/>
  <c r="E129" i="2"/>
  <c r="F129" i="2" s="1"/>
  <c r="G129" i="2"/>
  <c r="C130" i="2" s="1"/>
  <c r="G127" i="1"/>
  <c r="C128" i="1" s="1"/>
  <c r="E127" i="1"/>
  <c r="F127" i="1" s="1"/>
  <c r="G131" i="4" l="1"/>
  <c r="C132" i="4" s="1"/>
  <c r="E131" i="4"/>
  <c r="F131" i="4" s="1"/>
  <c r="E130" i="2"/>
  <c r="F130" i="2" s="1"/>
  <c r="G130" i="2"/>
  <c r="C131" i="2" s="1"/>
  <c r="E128" i="1"/>
  <c r="F128" i="1" s="1"/>
  <c r="G128" i="1"/>
  <c r="C129" i="1" s="1"/>
  <c r="G132" i="4" l="1"/>
  <c r="C133" i="4" s="1"/>
  <c r="E132" i="4"/>
  <c r="F132" i="4" s="1"/>
  <c r="E131" i="2"/>
  <c r="F131" i="2" s="1"/>
  <c r="G131" i="2"/>
  <c r="C132" i="2" s="1"/>
  <c r="E129" i="1"/>
  <c r="D4" i="1" s="1"/>
  <c r="G129" i="1"/>
  <c r="G133" i="4" l="1"/>
  <c r="C134" i="4" s="1"/>
  <c r="E133" i="4"/>
  <c r="F133" i="4" s="1"/>
  <c r="E132" i="2"/>
  <c r="F132" i="2" s="1"/>
  <c r="G132" i="2"/>
  <c r="C133" i="2" s="1"/>
  <c r="F129" i="1"/>
  <c r="G134" i="4" l="1"/>
  <c r="C135" i="4" s="1"/>
  <c r="E134" i="4"/>
  <c r="F134" i="4" s="1"/>
  <c r="E133" i="2"/>
  <c r="F133" i="2" s="1"/>
  <c r="G133" i="2"/>
  <c r="C134" i="2" s="1"/>
  <c r="G135" i="4" l="1"/>
  <c r="C136" i="4" s="1"/>
  <c r="E135" i="4"/>
  <c r="F135" i="4" s="1"/>
  <c r="E134" i="2"/>
  <c r="F134" i="2" s="1"/>
  <c r="G134" i="2"/>
  <c r="C135" i="2" s="1"/>
  <c r="G136" i="4" l="1"/>
  <c r="C137" i="4" s="1"/>
  <c r="E136" i="4"/>
  <c r="F136" i="4" s="1"/>
  <c r="E135" i="2"/>
  <c r="F135" i="2" s="1"/>
  <c r="G135" i="2"/>
  <c r="C136" i="2" s="1"/>
  <c r="G137" i="4" l="1"/>
  <c r="C138" i="4" s="1"/>
  <c r="E137" i="4"/>
  <c r="F137" i="4" s="1"/>
  <c r="E136" i="2"/>
  <c r="F136" i="2" s="1"/>
  <c r="G136" i="2"/>
  <c r="C137" i="2" s="1"/>
  <c r="G138" i="4" l="1"/>
  <c r="C139" i="4" s="1"/>
  <c r="E138" i="4"/>
  <c r="F138" i="4" s="1"/>
  <c r="E137" i="2"/>
  <c r="F137" i="2" s="1"/>
  <c r="G137" i="2"/>
  <c r="C138" i="2" s="1"/>
  <c r="G139" i="4" l="1"/>
  <c r="C140" i="4" s="1"/>
  <c r="E139" i="4"/>
  <c r="F139" i="4" s="1"/>
  <c r="E138" i="2"/>
  <c r="F138" i="2" s="1"/>
  <c r="G138" i="2"/>
  <c r="C139" i="2" s="1"/>
  <c r="G140" i="4" l="1"/>
  <c r="C141" i="4" s="1"/>
  <c r="E140" i="4"/>
  <c r="F140" i="4" s="1"/>
  <c r="E139" i="2"/>
  <c r="F139" i="2" s="1"/>
  <c r="G139" i="2"/>
  <c r="C140" i="2" s="1"/>
  <c r="G141" i="4" l="1"/>
  <c r="C142" i="4" s="1"/>
  <c r="E141" i="4"/>
  <c r="F141" i="4" s="1"/>
  <c r="E140" i="2"/>
  <c r="F140" i="2" s="1"/>
  <c r="G140" i="2"/>
  <c r="C141" i="2" s="1"/>
  <c r="G142" i="4" l="1"/>
  <c r="C143" i="4" s="1"/>
  <c r="E142" i="4"/>
  <c r="F142" i="4" s="1"/>
  <c r="E141" i="2"/>
  <c r="F141" i="2" s="1"/>
  <c r="G141" i="2"/>
  <c r="C142" i="2" s="1"/>
  <c r="G143" i="4" l="1"/>
  <c r="C144" i="4" s="1"/>
  <c r="E143" i="4"/>
  <c r="F143" i="4" s="1"/>
  <c r="E142" i="2"/>
  <c r="F142" i="2" s="1"/>
  <c r="G142" i="2"/>
  <c r="C143" i="2" s="1"/>
  <c r="G144" i="4" l="1"/>
  <c r="C145" i="4" s="1"/>
  <c r="E144" i="4"/>
  <c r="F144" i="4" s="1"/>
  <c r="E143" i="2"/>
  <c r="F143" i="2" s="1"/>
  <c r="G143" i="2"/>
  <c r="C144" i="2" s="1"/>
  <c r="G145" i="4" l="1"/>
  <c r="C146" i="4" s="1"/>
  <c r="E145" i="4"/>
  <c r="F145" i="4" s="1"/>
  <c r="E144" i="2"/>
  <c r="F144" i="2" s="1"/>
  <c r="G144" i="2"/>
  <c r="C145" i="2" s="1"/>
  <c r="G146" i="4" l="1"/>
  <c r="C147" i="4" s="1"/>
  <c r="E146" i="4"/>
  <c r="F146" i="4" s="1"/>
  <c r="E145" i="2"/>
  <c r="F145" i="2" s="1"/>
  <c r="G145" i="2"/>
  <c r="C146" i="2" s="1"/>
  <c r="G147" i="4" l="1"/>
  <c r="C148" i="4" s="1"/>
  <c r="E147" i="4"/>
  <c r="F147" i="4" s="1"/>
  <c r="E146" i="2"/>
  <c r="F146" i="2" s="1"/>
  <c r="G146" i="2"/>
  <c r="C147" i="2" s="1"/>
  <c r="G148" i="4" l="1"/>
  <c r="C149" i="4" s="1"/>
  <c r="E148" i="4"/>
  <c r="F148" i="4" s="1"/>
  <c r="E147" i="2"/>
  <c r="F147" i="2" s="1"/>
  <c r="G147" i="2"/>
  <c r="C148" i="2" s="1"/>
  <c r="G149" i="4" l="1"/>
  <c r="C150" i="4" s="1"/>
  <c r="E149" i="4"/>
  <c r="F149" i="4" s="1"/>
  <c r="E148" i="2"/>
  <c r="F148" i="2" s="1"/>
  <c r="G148" i="2"/>
  <c r="C149" i="2" s="1"/>
  <c r="G150" i="4" l="1"/>
  <c r="C151" i="4" s="1"/>
  <c r="E150" i="4"/>
  <c r="F150" i="4" s="1"/>
  <c r="E149" i="2"/>
  <c r="F149" i="2" s="1"/>
  <c r="G149" i="2"/>
  <c r="C150" i="2" s="1"/>
  <c r="G151" i="4" l="1"/>
  <c r="C152" i="4" s="1"/>
  <c r="E151" i="4"/>
  <c r="F151" i="4" s="1"/>
  <c r="E150" i="2"/>
  <c r="F150" i="2" s="1"/>
  <c r="G150" i="2"/>
  <c r="C151" i="2" s="1"/>
  <c r="G152" i="4" l="1"/>
  <c r="C153" i="4" s="1"/>
  <c r="E152" i="4"/>
  <c r="F152" i="4" s="1"/>
  <c r="E151" i="2"/>
  <c r="F151" i="2" s="1"/>
  <c r="G151" i="2"/>
  <c r="C152" i="2" s="1"/>
  <c r="G153" i="4" l="1"/>
  <c r="C154" i="4" s="1"/>
  <c r="E153" i="4"/>
  <c r="F153" i="4" s="1"/>
  <c r="E152" i="2"/>
  <c r="F152" i="2" s="1"/>
  <c r="G152" i="2"/>
  <c r="C153" i="2" s="1"/>
  <c r="G154" i="4" l="1"/>
  <c r="C155" i="4" s="1"/>
  <c r="E154" i="4"/>
  <c r="F154" i="4" s="1"/>
  <c r="E153" i="2"/>
  <c r="F153" i="2" s="1"/>
  <c r="G153" i="2"/>
  <c r="C154" i="2" s="1"/>
  <c r="G155" i="4" l="1"/>
  <c r="C156" i="4" s="1"/>
  <c r="E155" i="4"/>
  <c r="F155" i="4" s="1"/>
  <c r="G154" i="2"/>
  <c r="C155" i="2" s="1"/>
  <c r="E154" i="2"/>
  <c r="F154" i="2" s="1"/>
  <c r="E156" i="4" l="1"/>
  <c r="F156" i="4" s="1"/>
  <c r="G156" i="4"/>
  <c r="C157" i="4" s="1"/>
  <c r="E155" i="2"/>
  <c r="F155" i="2" s="1"/>
  <c r="G155" i="2"/>
  <c r="C156" i="2" s="1"/>
  <c r="G157" i="4" l="1"/>
  <c r="C158" i="4" s="1"/>
  <c r="E157" i="4"/>
  <c r="F157" i="4" s="1"/>
  <c r="E156" i="2"/>
  <c r="F156" i="2" s="1"/>
  <c r="G156" i="2"/>
  <c r="C157" i="2" s="1"/>
  <c r="G158" i="4" l="1"/>
  <c r="C159" i="4" s="1"/>
  <c r="E158" i="4"/>
  <c r="F158" i="4" s="1"/>
  <c r="E157" i="2"/>
  <c r="F157" i="2" s="1"/>
  <c r="G157" i="2"/>
  <c r="C158" i="2" s="1"/>
  <c r="G159" i="4" l="1"/>
  <c r="C160" i="4" s="1"/>
  <c r="E159" i="4"/>
  <c r="F159" i="4" s="1"/>
  <c r="E158" i="2"/>
  <c r="F158" i="2" s="1"/>
  <c r="G158" i="2"/>
  <c r="C159" i="2" s="1"/>
  <c r="G160" i="4" l="1"/>
  <c r="C161" i="4" s="1"/>
  <c r="E160" i="4"/>
  <c r="F160" i="4" s="1"/>
  <c r="E159" i="2"/>
  <c r="F159" i="2" s="1"/>
  <c r="G159" i="2"/>
  <c r="C160" i="2" s="1"/>
  <c r="G161" i="4" l="1"/>
  <c r="C162" i="4" s="1"/>
  <c r="E161" i="4"/>
  <c r="F161" i="4" s="1"/>
  <c r="E160" i="2"/>
  <c r="F160" i="2" s="1"/>
  <c r="G160" i="2"/>
  <c r="C161" i="2" s="1"/>
  <c r="G162" i="4" l="1"/>
  <c r="C163" i="4" s="1"/>
  <c r="E162" i="4"/>
  <c r="F162" i="4" s="1"/>
  <c r="E161" i="2"/>
  <c r="F161" i="2" s="1"/>
  <c r="G161" i="2"/>
  <c r="C162" i="2" s="1"/>
  <c r="G163" i="4" l="1"/>
  <c r="C164" i="4" s="1"/>
  <c r="E163" i="4"/>
  <c r="F163" i="4" s="1"/>
  <c r="E162" i="2"/>
  <c r="F162" i="2" s="1"/>
  <c r="G162" i="2"/>
  <c r="C163" i="2" s="1"/>
  <c r="G164" i="4" l="1"/>
  <c r="C165" i="4" s="1"/>
  <c r="E164" i="4"/>
  <c r="F164" i="4" s="1"/>
  <c r="E163" i="2"/>
  <c r="F163" i="2" s="1"/>
  <c r="G163" i="2"/>
  <c r="C164" i="2" s="1"/>
  <c r="G165" i="4" l="1"/>
  <c r="C166" i="4" s="1"/>
  <c r="E165" i="4"/>
  <c r="F165" i="4" s="1"/>
  <c r="E164" i="2"/>
  <c r="F164" i="2" s="1"/>
  <c r="G164" i="2"/>
  <c r="C165" i="2" s="1"/>
  <c r="G166" i="4" l="1"/>
  <c r="C167" i="4" s="1"/>
  <c r="E166" i="4"/>
  <c r="F166" i="4" s="1"/>
  <c r="E165" i="2"/>
  <c r="F165" i="2" s="1"/>
  <c r="G165" i="2"/>
  <c r="C166" i="2" s="1"/>
  <c r="G167" i="4" l="1"/>
  <c r="C168" i="4" s="1"/>
  <c r="E167" i="4"/>
  <c r="F167" i="4" s="1"/>
  <c r="E166" i="2"/>
  <c r="F166" i="2" s="1"/>
  <c r="G166" i="2"/>
  <c r="C167" i="2" s="1"/>
  <c r="G168" i="4" l="1"/>
  <c r="C169" i="4" s="1"/>
  <c r="E168" i="4"/>
  <c r="F168" i="4" s="1"/>
  <c r="E167" i="2"/>
  <c r="F167" i="2" s="1"/>
  <c r="G167" i="2"/>
  <c r="C168" i="2" s="1"/>
  <c r="G169" i="4" l="1"/>
  <c r="C170" i="4" s="1"/>
  <c r="E169" i="4"/>
  <c r="F169" i="4" s="1"/>
  <c r="E168" i="2"/>
  <c r="F168" i="2" s="1"/>
  <c r="G168" i="2"/>
  <c r="C169" i="2" s="1"/>
  <c r="G170" i="4" l="1"/>
  <c r="C171" i="4" s="1"/>
  <c r="E170" i="4"/>
  <c r="F170" i="4" s="1"/>
  <c r="E169" i="2"/>
  <c r="F169" i="2" s="1"/>
  <c r="G169" i="2"/>
  <c r="C170" i="2" s="1"/>
  <c r="G171" i="4" l="1"/>
  <c r="C172" i="4" s="1"/>
  <c r="E171" i="4"/>
  <c r="F171" i="4" s="1"/>
  <c r="E170" i="2"/>
  <c r="F170" i="2" s="1"/>
  <c r="G170" i="2"/>
  <c r="C171" i="2" s="1"/>
  <c r="G172" i="4" l="1"/>
  <c r="C173" i="4" s="1"/>
  <c r="E172" i="4"/>
  <c r="F172" i="4" s="1"/>
  <c r="E171" i="2"/>
  <c r="F171" i="2" s="1"/>
  <c r="G171" i="2"/>
  <c r="C172" i="2" s="1"/>
  <c r="G173" i="4" l="1"/>
  <c r="C174" i="4" s="1"/>
  <c r="E173" i="4"/>
  <c r="F173" i="4" s="1"/>
  <c r="E172" i="2"/>
  <c r="F172" i="2" s="1"/>
  <c r="G172" i="2"/>
  <c r="C173" i="2" s="1"/>
  <c r="G174" i="4" l="1"/>
  <c r="C175" i="4" s="1"/>
  <c r="E174" i="4"/>
  <c r="F174" i="4" s="1"/>
  <c r="E173" i="2"/>
  <c r="F173" i="2" s="1"/>
  <c r="G173" i="2"/>
  <c r="C174" i="2" s="1"/>
  <c r="G175" i="4" l="1"/>
  <c r="C176" i="4" s="1"/>
  <c r="E175" i="4"/>
  <c r="F175" i="4" s="1"/>
  <c r="E174" i="2"/>
  <c r="F174" i="2" s="1"/>
  <c r="G174" i="2"/>
  <c r="C175" i="2" s="1"/>
  <c r="G176" i="4" l="1"/>
  <c r="C177" i="4" s="1"/>
  <c r="E176" i="4"/>
  <c r="F176" i="4" s="1"/>
  <c r="E175" i="2"/>
  <c r="F175" i="2" s="1"/>
  <c r="G175" i="2"/>
  <c r="C176" i="2" s="1"/>
  <c r="G177" i="4" l="1"/>
  <c r="C178" i="4" s="1"/>
  <c r="E177" i="4"/>
  <c r="F177" i="4" s="1"/>
  <c r="E176" i="2"/>
  <c r="F176" i="2" s="1"/>
  <c r="G176" i="2"/>
  <c r="C177" i="2" s="1"/>
  <c r="G178" i="4" l="1"/>
  <c r="C179" i="4" s="1"/>
  <c r="E178" i="4"/>
  <c r="F178" i="4" s="1"/>
  <c r="E177" i="2"/>
  <c r="G177" i="2"/>
  <c r="C178" i="2" s="1"/>
  <c r="G179" i="4" l="1"/>
  <c r="C180" i="4" s="1"/>
  <c r="E179" i="4"/>
  <c r="F179" i="4" s="1"/>
  <c r="E178" i="2"/>
  <c r="F178" i="2" s="1"/>
  <c r="G178" i="2"/>
  <c r="C179" i="2" s="1"/>
  <c r="F177" i="2"/>
  <c r="G180" i="4" l="1"/>
  <c r="C181" i="4" s="1"/>
  <c r="E180" i="4"/>
  <c r="F180" i="4" s="1"/>
  <c r="E179" i="2"/>
  <c r="G179" i="2"/>
  <c r="C180" i="2" s="1"/>
  <c r="G181" i="4" l="1"/>
  <c r="C182" i="4" s="1"/>
  <c r="E181" i="4"/>
  <c r="F181" i="4" s="1"/>
  <c r="E180" i="2"/>
  <c r="F180" i="2" s="1"/>
  <c r="G180" i="2"/>
  <c r="C181" i="2" s="1"/>
  <c r="F179" i="2"/>
  <c r="G182" i="4" l="1"/>
  <c r="C183" i="4" s="1"/>
  <c r="E182" i="4"/>
  <c r="F182" i="4" s="1"/>
  <c r="E181" i="2"/>
  <c r="G181" i="2"/>
  <c r="C182" i="2" s="1"/>
  <c r="G183" i="4" l="1"/>
  <c r="C184" i="4" s="1"/>
  <c r="E183" i="4"/>
  <c r="F183" i="4" s="1"/>
  <c r="E182" i="2"/>
  <c r="F182" i="2" s="1"/>
  <c r="G182" i="2"/>
  <c r="C183" i="2" s="1"/>
  <c r="F181" i="2"/>
  <c r="G184" i="4" l="1"/>
  <c r="C185" i="4" s="1"/>
  <c r="E184" i="4"/>
  <c r="F184" i="4" s="1"/>
  <c r="E183" i="2"/>
  <c r="G183" i="2"/>
  <c r="C184" i="2" s="1"/>
  <c r="G185" i="4" l="1"/>
  <c r="C186" i="4" s="1"/>
  <c r="E185" i="4"/>
  <c r="F185" i="4" s="1"/>
  <c r="E184" i="2"/>
  <c r="F184" i="2" s="1"/>
  <c r="G184" i="2"/>
  <c r="C185" i="2" s="1"/>
  <c r="F183" i="2"/>
  <c r="G186" i="4" l="1"/>
  <c r="C187" i="4" s="1"/>
  <c r="E186" i="4"/>
  <c r="F186" i="4" s="1"/>
  <c r="E185" i="2"/>
  <c r="G185" i="2"/>
  <c r="C186" i="2" s="1"/>
  <c r="G187" i="4" l="1"/>
  <c r="C188" i="4" s="1"/>
  <c r="E187" i="4"/>
  <c r="F187" i="4" s="1"/>
  <c r="E186" i="2"/>
  <c r="F186" i="2" s="1"/>
  <c r="G186" i="2"/>
  <c r="C187" i="2" s="1"/>
  <c r="F185" i="2"/>
  <c r="G188" i="4" l="1"/>
  <c r="C189" i="4" s="1"/>
  <c r="E188" i="4"/>
  <c r="F188" i="4" s="1"/>
  <c r="G187" i="2"/>
  <c r="C188" i="2" s="1"/>
  <c r="E187" i="2"/>
  <c r="F187" i="2" s="1"/>
  <c r="G189" i="4" l="1"/>
  <c r="C190" i="4" s="1"/>
  <c r="E189" i="4"/>
  <c r="E188" i="2"/>
  <c r="F188" i="2" s="1"/>
  <c r="G188" i="2"/>
  <c r="C189" i="2" s="1"/>
  <c r="E190" i="4" l="1"/>
  <c r="F190" i="4" s="1"/>
  <c r="G190" i="4"/>
  <c r="C191" i="4" s="1"/>
  <c r="F189" i="4"/>
  <c r="E189" i="2"/>
  <c r="D4" i="2" s="1"/>
  <c r="G189" i="2"/>
  <c r="E191" i="4" l="1"/>
  <c r="G191" i="4"/>
  <c r="C192" i="4" s="1"/>
  <c r="F189" i="2"/>
  <c r="E192" i="4" l="1"/>
  <c r="F192" i="4" s="1"/>
  <c r="G192" i="4"/>
  <c r="C193" i="4" s="1"/>
  <c r="F191" i="4"/>
  <c r="E193" i="4" l="1"/>
  <c r="G193" i="4"/>
  <c r="C194" i="4" s="1"/>
  <c r="E194" i="4" l="1"/>
  <c r="F194" i="4" s="1"/>
  <c r="G194" i="4"/>
  <c r="C195" i="4" s="1"/>
  <c r="F193" i="4"/>
  <c r="E195" i="4" l="1"/>
  <c r="G195" i="4"/>
  <c r="C196" i="4" s="1"/>
  <c r="E196" i="4" l="1"/>
  <c r="F196" i="4" s="1"/>
  <c r="G196" i="4"/>
  <c r="C197" i="4" s="1"/>
  <c r="F195" i="4"/>
  <c r="E197" i="4" l="1"/>
  <c r="G197" i="4"/>
  <c r="C198" i="4" s="1"/>
  <c r="E198" i="4" l="1"/>
  <c r="F198" i="4" s="1"/>
  <c r="G198" i="4"/>
  <c r="C199" i="4" s="1"/>
  <c r="F197" i="4"/>
  <c r="E199" i="4" l="1"/>
  <c r="F199" i="4" s="1"/>
  <c r="G199" i="4"/>
  <c r="C200" i="4" s="1"/>
  <c r="E200" i="4" l="1"/>
  <c r="F200" i="4" s="1"/>
  <c r="G200" i="4"/>
  <c r="C201" i="4" s="1"/>
  <c r="E201" i="4" l="1"/>
  <c r="F201" i="4" s="1"/>
  <c r="G201" i="4"/>
  <c r="C202" i="4" s="1"/>
  <c r="E202" i="4" l="1"/>
  <c r="F202" i="4" s="1"/>
  <c r="G202" i="4"/>
  <c r="C203" i="4" s="1"/>
  <c r="E203" i="4" l="1"/>
  <c r="F203" i="4" s="1"/>
  <c r="G203" i="4"/>
  <c r="C204" i="4" s="1"/>
  <c r="E204" i="4" l="1"/>
  <c r="F204" i="4" s="1"/>
  <c r="G204" i="4"/>
  <c r="C205" i="4" s="1"/>
  <c r="E205" i="4" l="1"/>
  <c r="F205" i="4" s="1"/>
  <c r="G205" i="4"/>
  <c r="C206" i="4" s="1"/>
  <c r="E206" i="4" l="1"/>
  <c r="F206" i="4" s="1"/>
  <c r="G206" i="4"/>
  <c r="C207" i="4" s="1"/>
  <c r="E207" i="4" l="1"/>
  <c r="F207" i="4" s="1"/>
  <c r="G207" i="4"/>
  <c r="C208" i="4" s="1"/>
  <c r="E208" i="4" l="1"/>
  <c r="F208" i="4" s="1"/>
  <c r="G208" i="4"/>
  <c r="C209" i="4" s="1"/>
  <c r="E209" i="4" l="1"/>
  <c r="F209" i="4" s="1"/>
  <c r="G209" i="4"/>
  <c r="C210" i="4" s="1"/>
  <c r="E210" i="4" l="1"/>
  <c r="F210" i="4" s="1"/>
  <c r="G210" i="4"/>
  <c r="C211" i="4" s="1"/>
  <c r="E211" i="4" l="1"/>
  <c r="F211" i="4" s="1"/>
  <c r="G211" i="4"/>
  <c r="C212" i="4" s="1"/>
  <c r="E212" i="4" l="1"/>
  <c r="F212" i="4" s="1"/>
  <c r="G212" i="4"/>
  <c r="C213" i="4" s="1"/>
  <c r="E213" i="4" l="1"/>
  <c r="F213" i="4" s="1"/>
  <c r="G213" i="4"/>
  <c r="C214" i="4" s="1"/>
  <c r="E214" i="4" l="1"/>
  <c r="F214" i="4" s="1"/>
  <c r="G214" i="4"/>
  <c r="C215" i="4" s="1"/>
  <c r="E215" i="4" l="1"/>
  <c r="F215" i="4" s="1"/>
  <c r="G215" i="4"/>
  <c r="C216" i="4" s="1"/>
  <c r="E216" i="4" l="1"/>
  <c r="F216" i="4" s="1"/>
  <c r="G216" i="4"/>
  <c r="C217" i="4" s="1"/>
  <c r="E217" i="4" l="1"/>
  <c r="F217" i="4" s="1"/>
  <c r="G217" i="4"/>
  <c r="C218" i="4" s="1"/>
  <c r="E218" i="4" l="1"/>
  <c r="F218" i="4" s="1"/>
  <c r="G218" i="4"/>
  <c r="C219" i="4" s="1"/>
  <c r="E219" i="4" l="1"/>
  <c r="F219" i="4" s="1"/>
  <c r="G219" i="4"/>
  <c r="C220" i="4" s="1"/>
  <c r="E220" i="4" l="1"/>
  <c r="F220" i="4" s="1"/>
  <c r="G220" i="4"/>
  <c r="C221" i="4" s="1"/>
  <c r="E221" i="4" l="1"/>
  <c r="F221" i="4" s="1"/>
  <c r="G221" i="4"/>
  <c r="C222" i="4" s="1"/>
  <c r="E222" i="4" l="1"/>
  <c r="F222" i="4" s="1"/>
  <c r="G222" i="4"/>
  <c r="C223" i="4" s="1"/>
  <c r="E223" i="4" l="1"/>
  <c r="F223" i="4" s="1"/>
  <c r="G223" i="4"/>
  <c r="C224" i="4" s="1"/>
  <c r="E224" i="4" l="1"/>
  <c r="F224" i="4" s="1"/>
  <c r="G224" i="4"/>
  <c r="C225" i="4" s="1"/>
  <c r="E225" i="4" l="1"/>
  <c r="F225" i="4" s="1"/>
  <c r="G225" i="4"/>
  <c r="C226" i="4" s="1"/>
  <c r="E226" i="4" l="1"/>
  <c r="F226" i="4" s="1"/>
  <c r="G226" i="4"/>
  <c r="C227" i="4" s="1"/>
  <c r="E227" i="4" l="1"/>
  <c r="F227" i="4" s="1"/>
  <c r="G227" i="4"/>
  <c r="C228" i="4" s="1"/>
  <c r="E228" i="4" l="1"/>
  <c r="F228" i="4" s="1"/>
  <c r="G228" i="4"/>
  <c r="C229" i="4" s="1"/>
  <c r="E229" i="4" l="1"/>
  <c r="F229" i="4" s="1"/>
  <c r="G229" i="4"/>
  <c r="C230" i="4" s="1"/>
  <c r="E230" i="4" l="1"/>
  <c r="F230" i="4" s="1"/>
  <c r="G230" i="4"/>
  <c r="C231" i="4" s="1"/>
  <c r="G231" i="4" l="1"/>
  <c r="C232" i="4" s="1"/>
  <c r="E231" i="4"/>
  <c r="F231" i="4" s="1"/>
  <c r="E232" i="4" l="1"/>
  <c r="F232" i="4" s="1"/>
  <c r="G232" i="4"/>
  <c r="C233" i="4" s="1"/>
  <c r="E233" i="4" l="1"/>
  <c r="F233" i="4" s="1"/>
  <c r="G233" i="4"/>
  <c r="C234" i="4" s="1"/>
  <c r="E234" i="4" l="1"/>
  <c r="F234" i="4" s="1"/>
  <c r="G234" i="4"/>
  <c r="C235" i="4" s="1"/>
  <c r="E235" i="4" l="1"/>
  <c r="F235" i="4" s="1"/>
  <c r="G235" i="4"/>
  <c r="C236" i="4" s="1"/>
  <c r="E236" i="4" l="1"/>
  <c r="F236" i="4" s="1"/>
  <c r="G236" i="4"/>
  <c r="C237" i="4" s="1"/>
  <c r="E237" i="4" l="1"/>
  <c r="F237" i="4" s="1"/>
  <c r="G237" i="4"/>
  <c r="C238" i="4" s="1"/>
  <c r="G238" i="4" l="1"/>
  <c r="C239" i="4" s="1"/>
  <c r="E238" i="4"/>
  <c r="F238" i="4" s="1"/>
  <c r="E239" i="4" l="1"/>
  <c r="F239" i="4" s="1"/>
  <c r="G239" i="4"/>
  <c r="C240" i="4" s="1"/>
  <c r="G240" i="4" l="1"/>
  <c r="C241" i="4" s="1"/>
  <c r="E240" i="4"/>
  <c r="F240" i="4" s="1"/>
  <c r="E241" i="4" l="1"/>
  <c r="F241" i="4" s="1"/>
  <c r="G241" i="4"/>
  <c r="C242" i="4" s="1"/>
  <c r="E242" i="4" l="1"/>
  <c r="F242" i="4" s="1"/>
  <c r="G242" i="4"/>
  <c r="C243" i="4" s="1"/>
  <c r="E243" i="4" l="1"/>
  <c r="F243" i="4" s="1"/>
  <c r="G243" i="4"/>
  <c r="C244" i="4" s="1"/>
  <c r="E244" i="4" l="1"/>
  <c r="F244" i="4" s="1"/>
  <c r="G244" i="4"/>
  <c r="C245" i="4" s="1"/>
  <c r="E245" i="4" l="1"/>
  <c r="F245" i="4" s="1"/>
  <c r="G245" i="4"/>
  <c r="C246" i="4" s="1"/>
  <c r="G246" i="4" l="1"/>
  <c r="C247" i="4" s="1"/>
  <c r="E246" i="4"/>
  <c r="F246" i="4" s="1"/>
  <c r="E247" i="4" l="1"/>
  <c r="F247" i="4" s="1"/>
  <c r="G247" i="4"/>
  <c r="C248" i="4" s="1"/>
  <c r="E248" i="4" l="1"/>
  <c r="F248" i="4" s="1"/>
  <c r="G248" i="4"/>
  <c r="C249" i="4" s="1"/>
  <c r="E249" i="4" l="1"/>
  <c r="G249" i="4"/>
  <c r="F249" i="4" l="1"/>
  <c r="D4" i="4"/>
</calcChain>
</file>

<file path=xl/sharedStrings.xml><?xml version="1.0" encoding="utf-8"?>
<sst xmlns="http://schemas.openxmlformats.org/spreadsheetml/2006/main" count="95" uniqueCount="19">
  <si>
    <t>BẢNG TÍNH SỐ TIỀN PHẢI TRẢ HÀNG THÁNG</t>
  </si>
  <si>
    <t>Kì</t>
  </si>
  <si>
    <t>Dư nợ đầu kì</t>
  </si>
  <si>
    <t>Nợ gốc hoàn trả</t>
  </si>
  <si>
    <t>Lãi</t>
  </si>
  <si>
    <t>Tổng cộng</t>
  </si>
  <si>
    <t>Dư nợ cuối kì</t>
  </si>
  <si>
    <t>số kì trả nợ:</t>
  </si>
  <si>
    <t>lãi suất dự kiến:</t>
  </si>
  <si>
    <t>Số tiền hoàn trả</t>
  </si>
  <si>
    <t>Tổng tiền lãi</t>
  </si>
  <si>
    <t>lãi suất tăng biên độ</t>
  </si>
  <si>
    <t>Số Năm</t>
  </si>
  <si>
    <t>% Vay</t>
  </si>
  <si>
    <t>Diện tích</t>
  </si>
  <si>
    <t>Giá</t>
  </si>
  <si>
    <t>tổng giá</t>
  </si>
  <si>
    <t>Tiền gốc sau 3
Năm</t>
  </si>
  <si>
    <t>Tiền Vay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</si>
</sst>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0.00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43" fontId="2" fillId="0" borderId="1" xfId="1" applyNumberFormat="1" applyFont="1" applyBorder="1" applyAlignment="1">
      <alignment horizontal="center"/>
    </xf>
    <xf numFmtId="41" fontId="2" fillId="2" borderId="1" xfId="1" applyNumberFormat="1" applyFont="1" applyFill="1" applyBorder="1" applyAlignment="1"/>
    <xf numFmtId="43" fontId="2" fillId="0" borderId="1" xfId="1" applyFont="1" applyBorder="1" applyAlignment="1">
      <alignment horizontal="center"/>
    </xf>
    <xf numFmtId="43" fontId="2" fillId="5" borderId="1" xfId="1" applyFont="1" applyFill="1" applyBorder="1" applyAlignment="1">
      <alignment horizontal="center"/>
    </xf>
    <xf numFmtId="43" fontId="2" fillId="6" borderId="1" xfId="1" applyFont="1" applyFill="1" applyBorder="1" applyAlignment="1">
      <alignment horizontal="center"/>
    </xf>
    <xf numFmtId="41" fontId="2" fillId="7" borderId="1" xfId="1" applyNumberFormat="1" applyFont="1" applyFill="1" applyBorder="1" applyAlignment="1">
      <alignment horizontal="center" vertical="center"/>
    </xf>
    <xf numFmtId="43" fontId="3" fillId="0" borderId="0" xfId="1" applyFont="1" applyAlignment="1">
      <alignment horizontal="center"/>
    </xf>
    <xf numFmtId="43" fontId="3" fillId="0" borderId="0" xfId="1" applyFont="1" applyAlignment="1">
      <alignment horizontal="center" vertical="center"/>
    </xf>
    <xf numFmtId="41" fontId="3" fillId="3" borderId="1" xfId="1" applyNumberFormat="1" applyFont="1" applyFill="1" applyBorder="1" applyAlignment="1">
      <alignment horizontal="center"/>
    </xf>
    <xf numFmtId="41" fontId="3" fillId="2" borderId="1" xfId="1" applyNumberFormat="1" applyFont="1" applyFill="1" applyBorder="1" applyAlignment="1"/>
    <xf numFmtId="41" fontId="3" fillId="0" borderId="1" xfId="1" applyNumberFormat="1" applyFont="1" applyBorder="1" applyAlignment="1">
      <alignment horizontal="center" vertical="center"/>
    </xf>
    <xf numFmtId="9" fontId="3" fillId="3" borderId="1" xfId="2" applyFont="1" applyFill="1" applyBorder="1" applyAlignment="1">
      <alignment horizontal="center"/>
    </xf>
    <xf numFmtId="43" fontId="3" fillId="8" borderId="1" xfId="1" applyNumberFormat="1" applyFont="1" applyFill="1" applyBorder="1" applyAlignment="1">
      <alignment horizontal="center"/>
    </xf>
    <xf numFmtId="39" fontId="3" fillId="6" borderId="1" xfId="2" applyNumberFormat="1" applyFont="1" applyFill="1" applyBorder="1" applyAlignment="1"/>
    <xf numFmtId="41" fontId="3" fillId="5" borderId="1" xfId="2" applyNumberFormat="1" applyFont="1" applyFill="1" applyBorder="1" applyAlignment="1"/>
    <xf numFmtId="10" fontId="3" fillId="7" borderId="1" xfId="1" applyNumberFormat="1" applyFont="1" applyFill="1" applyBorder="1" applyAlignment="1">
      <alignment horizontal="center" vertical="center"/>
    </xf>
    <xf numFmtId="43" fontId="3" fillId="0" borderId="0" xfId="1" applyFont="1" applyBorder="1" applyAlignment="1">
      <alignment horizontal="center"/>
    </xf>
    <xf numFmtId="43" fontId="4" fillId="0" borderId="0" xfId="1" applyFont="1" applyAlignment="1"/>
    <xf numFmtId="43" fontId="3" fillId="0" borderId="0" xfId="1" applyFont="1" applyAlignment="1"/>
    <xf numFmtId="43" fontId="3" fillId="0" borderId="0" xfId="1" applyNumberFormat="1" applyFont="1" applyBorder="1" applyAlignment="1">
      <alignment horizontal="center"/>
    </xf>
    <xf numFmtId="41" fontId="3" fillId="0" borderId="0" xfId="1" applyNumberFormat="1" applyFont="1" applyAlignment="1">
      <alignment horizontal="center"/>
    </xf>
    <xf numFmtId="41" fontId="3" fillId="0" borderId="1" xfId="1" applyNumberFormat="1" applyFont="1" applyBorder="1" applyAlignment="1">
      <alignment horizontal="center"/>
    </xf>
    <xf numFmtId="41" fontId="3" fillId="2" borderId="1" xfId="1" applyNumberFormat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10" fontId="3" fillId="0" borderId="0" xfId="1" applyNumberFormat="1" applyFont="1" applyAlignment="1">
      <alignment horizontal="center"/>
    </xf>
    <xf numFmtId="10" fontId="3" fillId="0" borderId="0" xfId="1" applyNumberFormat="1" applyFont="1" applyBorder="1" applyAlignment="1">
      <alignment horizontal="center"/>
    </xf>
    <xf numFmtId="43" fontId="2" fillId="0" borderId="1" xfId="1" applyFont="1" applyBorder="1" applyAlignment="1">
      <alignment horizontal="center"/>
    </xf>
    <xf numFmtId="164" fontId="3" fillId="0" borderId="2" xfId="2" applyNumberFormat="1" applyFont="1" applyBorder="1" applyAlignment="1">
      <alignment horizontal="center"/>
    </xf>
    <xf numFmtId="39" fontId="2" fillId="2" borderId="1" xfId="2" applyNumberFormat="1" applyFont="1" applyFill="1" applyBorder="1" applyAlignment="1"/>
    <xf numFmtId="43" fontId="2" fillId="0" borderId="0" xfId="1" applyFont="1" applyAlignment="1">
      <alignment horizontal="center" vertical="center"/>
    </xf>
    <xf numFmtId="41" fontId="3" fillId="0" borderId="4" xfId="2" applyNumberFormat="1" applyFont="1" applyFill="1" applyBorder="1" applyAlignment="1">
      <alignment horizontal="center"/>
    </xf>
    <xf numFmtId="41" fontId="3" fillId="0" borderId="3" xfId="2" applyNumberFormat="1" applyFont="1" applyFill="1" applyBorder="1" applyAlignment="1">
      <alignment horizontal="center"/>
    </xf>
    <xf numFmtId="43" fontId="2" fillId="0" borderId="1" xfId="1" applyFont="1" applyBorder="1" applyAlignment="1">
      <alignment horizontal="center"/>
    </xf>
    <xf numFmtId="39" fontId="3" fillId="0" borderId="1" xfId="2" applyNumberFormat="1" applyFont="1" applyFill="1" applyBorder="1" applyAlignment="1">
      <alignment horizontal="center" wrapText="1"/>
    </xf>
    <xf numFmtId="39" fontId="3" fillId="0" borderId="1" xfId="2" applyNumberFormat="1" applyFont="1" applyFill="1" applyBorder="1" applyAlignment="1">
      <alignment horizontal="center"/>
    </xf>
    <xf numFmtId="39" fontId="2" fillId="2" borderId="2" xfId="2" applyNumberFormat="1" applyFont="1" applyFill="1" applyBorder="1" applyAlignment="1">
      <alignment horizontal="center"/>
    </xf>
    <xf numFmtId="39" fontId="2" fillId="2" borderId="3" xfId="2" applyNumberFormat="1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workbookViewId="0">
      <selection sqref="A1:G1"/>
    </sheetView>
  </sheetViews>
  <sheetFormatPr defaultRowHeight="15.75" x14ac:dyDescent="0.25"/>
  <cols>
    <col min="1" max="1" width="3" style="7" customWidth="1"/>
    <col min="2" max="2" width="7.85546875" style="7" bestFit="1" customWidth="1"/>
    <col min="3" max="3" width="23.140625" style="7" bestFit="1" customWidth="1"/>
    <col min="4" max="4" width="19" style="7" bestFit="1" customWidth="1"/>
    <col min="5" max="5" width="15" style="7" customWidth="1"/>
    <col min="6" max="6" width="12.85546875" style="7" bestFit="1" customWidth="1"/>
    <col min="7" max="7" width="16" style="7" customWidth="1"/>
    <col min="8" max="8" width="7.85546875" style="7" customWidth="1"/>
    <col min="9" max="9" width="11.5703125" style="7" customWidth="1"/>
    <col min="10" max="10" width="24.5703125" style="7" customWidth="1"/>
    <col min="11" max="16384" width="9.140625" style="7"/>
  </cols>
  <sheetData>
    <row r="1" spans="1:11" ht="30" customHeight="1" x14ac:dyDescent="0.25">
      <c r="A1" s="30" t="s">
        <v>0</v>
      </c>
      <c r="B1" s="30"/>
      <c r="C1" s="30"/>
      <c r="D1" s="30"/>
      <c r="E1" s="30"/>
      <c r="F1" s="30"/>
      <c r="G1" s="30"/>
    </row>
    <row r="2" spans="1:11" x14ac:dyDescent="0.25">
      <c r="A2" s="8"/>
      <c r="B2" s="8"/>
      <c r="C2" s="1" t="s">
        <v>7</v>
      </c>
      <c r="D2" s="9">
        <f>12*F2</f>
        <v>36</v>
      </c>
      <c r="E2" s="2" t="s">
        <v>12</v>
      </c>
      <c r="F2" s="10">
        <v>3</v>
      </c>
      <c r="G2" s="11"/>
    </row>
    <row r="3" spans="1:11" x14ac:dyDescent="0.25">
      <c r="A3" s="8"/>
      <c r="B3" s="8"/>
      <c r="C3" s="1" t="s">
        <v>8</v>
      </c>
      <c r="D3" s="12">
        <v>0.08</v>
      </c>
      <c r="E3" s="5" t="s">
        <v>14</v>
      </c>
      <c r="F3" s="4" t="s">
        <v>15</v>
      </c>
      <c r="G3" s="6" t="s">
        <v>13</v>
      </c>
    </row>
    <row r="4" spans="1:11" x14ac:dyDescent="0.25">
      <c r="A4" s="8"/>
      <c r="B4" s="8"/>
      <c r="C4" s="1" t="s">
        <v>10</v>
      </c>
      <c r="D4" s="13">
        <f>SUM(E10:E593)</f>
        <v>49383750</v>
      </c>
      <c r="E4" s="14">
        <v>54</v>
      </c>
      <c r="F4" s="15">
        <v>13000000</v>
      </c>
      <c r="G4" s="16">
        <v>0.5</v>
      </c>
      <c r="I4" s="17"/>
      <c r="J4" s="17"/>
      <c r="K4" s="17"/>
    </row>
    <row r="5" spans="1:11" x14ac:dyDescent="0.25">
      <c r="A5" s="8"/>
      <c r="B5" s="8"/>
      <c r="C5" s="1" t="s">
        <v>16</v>
      </c>
      <c r="D5" s="36">
        <f>E4*F4</f>
        <v>702000000</v>
      </c>
      <c r="E5" s="37"/>
      <c r="F5" s="29" t="s">
        <v>18</v>
      </c>
      <c r="G5" s="29">
        <f>D5*G4</f>
        <v>351000000</v>
      </c>
      <c r="I5" s="17"/>
      <c r="J5" s="17"/>
      <c r="K5" s="17"/>
    </row>
    <row r="6" spans="1:11" x14ac:dyDescent="0.25">
      <c r="A6" s="8"/>
      <c r="B6" s="8"/>
      <c r="C6" s="27" t="s">
        <v>11</v>
      </c>
      <c r="D6" s="28">
        <v>0.105</v>
      </c>
      <c r="E6" s="34" t="s">
        <v>17</v>
      </c>
      <c r="F6" s="31">
        <f>D5-SUM(D10:D45)</f>
        <v>351000000</v>
      </c>
      <c r="G6" s="32"/>
      <c r="J6" s="17"/>
      <c r="K6" s="17"/>
    </row>
    <row r="7" spans="1:11" x14ac:dyDescent="0.25">
      <c r="A7" s="18"/>
      <c r="B7" s="19"/>
      <c r="C7" s="19"/>
      <c r="D7" s="19"/>
      <c r="E7" s="35"/>
      <c r="I7" s="25"/>
      <c r="J7" s="20"/>
      <c r="K7" s="17"/>
    </row>
    <row r="8" spans="1:11" x14ac:dyDescent="0.25">
      <c r="B8" s="33" t="s">
        <v>1</v>
      </c>
      <c r="C8" s="33" t="s">
        <v>2</v>
      </c>
      <c r="D8" s="33" t="s">
        <v>9</v>
      </c>
      <c r="E8" s="33"/>
      <c r="F8" s="33"/>
      <c r="G8" s="33" t="s">
        <v>6</v>
      </c>
      <c r="I8" s="26"/>
      <c r="J8" s="20"/>
      <c r="K8" s="17"/>
    </row>
    <row r="9" spans="1:11" x14ac:dyDescent="0.25">
      <c r="B9" s="33"/>
      <c r="C9" s="33"/>
      <c r="D9" s="27" t="s">
        <v>3</v>
      </c>
      <c r="E9" s="27" t="s">
        <v>4</v>
      </c>
      <c r="F9" s="27" t="s">
        <v>5</v>
      </c>
      <c r="G9" s="33"/>
      <c r="I9" s="26"/>
      <c r="J9" s="20"/>
      <c r="K9" s="17"/>
    </row>
    <row r="10" spans="1:11" x14ac:dyDescent="0.25">
      <c r="A10" s="21"/>
      <c r="B10" s="22">
        <v>1</v>
      </c>
      <c r="C10" s="22">
        <f>G5</f>
        <v>351000000</v>
      </c>
      <c r="D10" s="22">
        <f t="shared" ref="D10:D45" si="0">$C$10/$D$2</f>
        <v>9750000</v>
      </c>
      <c r="E10" s="9">
        <f t="shared" ref="E10:E21" si="1">C10*($D$3/12)</f>
        <v>2340000</v>
      </c>
      <c r="F10" s="23">
        <f>SUM(D10:E10)</f>
        <v>12090000</v>
      </c>
      <c r="G10" s="22">
        <f>C10-D10</f>
        <v>341250000</v>
      </c>
      <c r="I10" s="26"/>
      <c r="J10" s="20"/>
      <c r="K10" s="17"/>
    </row>
    <row r="11" spans="1:11" x14ac:dyDescent="0.25">
      <c r="A11" s="21"/>
      <c r="B11" s="22">
        <v>2</v>
      </c>
      <c r="C11" s="22">
        <f>G10</f>
        <v>341250000</v>
      </c>
      <c r="D11" s="22">
        <f t="shared" si="0"/>
        <v>9750000</v>
      </c>
      <c r="E11" s="9">
        <f t="shared" si="1"/>
        <v>2275000</v>
      </c>
      <c r="F11" s="23">
        <f t="shared" ref="F11:F45" si="2">SUM(D11:E11)</f>
        <v>12025000</v>
      </c>
      <c r="G11" s="22">
        <f t="shared" ref="G11:G45" si="3">C11-D11</f>
        <v>331500000</v>
      </c>
      <c r="I11" s="26"/>
      <c r="J11" s="20"/>
      <c r="K11" s="17"/>
    </row>
    <row r="12" spans="1:11" x14ac:dyDescent="0.25">
      <c r="A12" s="21"/>
      <c r="B12" s="22">
        <v>3</v>
      </c>
      <c r="C12" s="22">
        <f t="shared" ref="C12:C45" si="4">G11</f>
        <v>331500000</v>
      </c>
      <c r="D12" s="22">
        <f t="shared" si="0"/>
        <v>9750000</v>
      </c>
      <c r="E12" s="9">
        <f t="shared" si="1"/>
        <v>2210000</v>
      </c>
      <c r="F12" s="23">
        <f t="shared" si="2"/>
        <v>11960000</v>
      </c>
      <c r="G12" s="22">
        <f t="shared" si="3"/>
        <v>321750000</v>
      </c>
      <c r="H12" s="17"/>
      <c r="I12" s="26"/>
      <c r="J12" s="24"/>
      <c r="K12" s="17"/>
    </row>
    <row r="13" spans="1:11" x14ac:dyDescent="0.25">
      <c r="A13" s="21"/>
      <c r="B13" s="22">
        <v>4</v>
      </c>
      <c r="C13" s="22">
        <f t="shared" si="4"/>
        <v>321750000</v>
      </c>
      <c r="D13" s="22">
        <f t="shared" si="0"/>
        <v>9750000</v>
      </c>
      <c r="E13" s="9">
        <f t="shared" si="1"/>
        <v>2145000</v>
      </c>
      <c r="F13" s="23">
        <f t="shared" si="2"/>
        <v>11895000</v>
      </c>
      <c r="G13" s="22">
        <f t="shared" si="3"/>
        <v>312000000</v>
      </c>
      <c r="I13" s="26"/>
      <c r="J13" s="17"/>
      <c r="K13" s="17"/>
    </row>
    <row r="14" spans="1:11" x14ac:dyDescent="0.25">
      <c r="A14" s="21"/>
      <c r="B14" s="22">
        <v>5</v>
      </c>
      <c r="C14" s="22">
        <f t="shared" si="4"/>
        <v>312000000</v>
      </c>
      <c r="D14" s="22">
        <f t="shared" si="0"/>
        <v>9750000</v>
      </c>
      <c r="E14" s="9">
        <f t="shared" si="1"/>
        <v>2080000.0000000002</v>
      </c>
      <c r="F14" s="23">
        <f t="shared" si="2"/>
        <v>11830000</v>
      </c>
      <c r="G14" s="22">
        <f t="shared" si="3"/>
        <v>302250000</v>
      </c>
      <c r="I14" s="26"/>
      <c r="J14" s="17"/>
      <c r="K14" s="17"/>
    </row>
    <row r="15" spans="1:11" x14ac:dyDescent="0.25">
      <c r="A15" s="21"/>
      <c r="B15" s="22">
        <v>6</v>
      </c>
      <c r="C15" s="22">
        <f t="shared" si="4"/>
        <v>302250000</v>
      </c>
      <c r="D15" s="22">
        <f t="shared" si="0"/>
        <v>9750000</v>
      </c>
      <c r="E15" s="9">
        <f t="shared" si="1"/>
        <v>2015000.0000000002</v>
      </c>
      <c r="F15" s="23">
        <f t="shared" si="2"/>
        <v>11765000</v>
      </c>
      <c r="G15" s="22">
        <f t="shared" si="3"/>
        <v>292500000</v>
      </c>
      <c r="I15" s="17"/>
      <c r="J15" s="17"/>
      <c r="K15" s="17"/>
    </row>
    <row r="16" spans="1:11" x14ac:dyDescent="0.25">
      <c r="A16" s="21"/>
      <c r="B16" s="22">
        <v>7</v>
      </c>
      <c r="C16" s="22">
        <f t="shared" si="4"/>
        <v>292500000</v>
      </c>
      <c r="D16" s="22">
        <f t="shared" si="0"/>
        <v>9750000</v>
      </c>
      <c r="E16" s="9">
        <f t="shared" si="1"/>
        <v>1950000.0000000002</v>
      </c>
      <c r="F16" s="23">
        <f>SUM(D16:E16)</f>
        <v>11700000</v>
      </c>
      <c r="G16" s="22">
        <f t="shared" si="3"/>
        <v>282750000</v>
      </c>
      <c r="I16" s="17"/>
      <c r="J16" s="17"/>
      <c r="K16" s="17"/>
    </row>
    <row r="17" spans="1:11" x14ac:dyDescent="0.25">
      <c r="A17" s="21"/>
      <c r="B17" s="22">
        <v>8</v>
      </c>
      <c r="C17" s="22">
        <f t="shared" si="4"/>
        <v>282750000</v>
      </c>
      <c r="D17" s="22">
        <f t="shared" si="0"/>
        <v>9750000</v>
      </c>
      <c r="E17" s="9">
        <f t="shared" si="1"/>
        <v>1885000.0000000002</v>
      </c>
      <c r="F17" s="23">
        <f t="shared" si="2"/>
        <v>11635000</v>
      </c>
      <c r="G17" s="22">
        <f t="shared" si="3"/>
        <v>273000000</v>
      </c>
      <c r="I17" s="17"/>
      <c r="J17" s="17"/>
      <c r="K17" s="17"/>
    </row>
    <row r="18" spans="1:11" x14ac:dyDescent="0.25">
      <c r="A18" s="21"/>
      <c r="B18" s="22">
        <v>9</v>
      </c>
      <c r="C18" s="22">
        <f t="shared" si="4"/>
        <v>273000000</v>
      </c>
      <c r="D18" s="22">
        <f t="shared" si="0"/>
        <v>9750000</v>
      </c>
      <c r="E18" s="9">
        <f t="shared" si="1"/>
        <v>1820000.0000000002</v>
      </c>
      <c r="F18" s="23">
        <f t="shared" si="2"/>
        <v>11570000</v>
      </c>
      <c r="G18" s="22">
        <f t="shared" si="3"/>
        <v>263250000</v>
      </c>
      <c r="I18" s="17"/>
      <c r="J18" s="17"/>
      <c r="K18" s="17"/>
    </row>
    <row r="19" spans="1:11" x14ac:dyDescent="0.25">
      <c r="A19" s="21"/>
      <c r="B19" s="22">
        <v>10</v>
      </c>
      <c r="C19" s="22">
        <f t="shared" si="4"/>
        <v>263250000</v>
      </c>
      <c r="D19" s="22">
        <f t="shared" si="0"/>
        <v>9750000</v>
      </c>
      <c r="E19" s="9">
        <f t="shared" si="1"/>
        <v>1755000</v>
      </c>
      <c r="F19" s="23">
        <f t="shared" si="2"/>
        <v>11505000</v>
      </c>
      <c r="G19" s="22">
        <f t="shared" si="3"/>
        <v>253500000</v>
      </c>
      <c r="I19" s="17"/>
      <c r="J19" s="17"/>
      <c r="K19" s="17"/>
    </row>
    <row r="20" spans="1:11" x14ac:dyDescent="0.25">
      <c r="A20" s="21"/>
      <c r="B20" s="22">
        <v>11</v>
      </c>
      <c r="C20" s="22">
        <f t="shared" si="4"/>
        <v>253500000</v>
      </c>
      <c r="D20" s="22">
        <f t="shared" si="0"/>
        <v>9750000</v>
      </c>
      <c r="E20" s="9">
        <f t="shared" si="1"/>
        <v>1690000</v>
      </c>
      <c r="F20" s="23">
        <f t="shared" si="2"/>
        <v>11440000</v>
      </c>
      <c r="G20" s="22">
        <f t="shared" si="3"/>
        <v>243750000</v>
      </c>
      <c r="I20" s="17"/>
      <c r="J20" s="17"/>
      <c r="K20" s="17"/>
    </row>
    <row r="21" spans="1:11" x14ac:dyDescent="0.25">
      <c r="A21" s="21"/>
      <c r="B21" s="22">
        <v>12</v>
      </c>
      <c r="C21" s="22">
        <f t="shared" si="4"/>
        <v>243750000</v>
      </c>
      <c r="D21" s="22">
        <f t="shared" si="0"/>
        <v>9750000</v>
      </c>
      <c r="E21" s="9">
        <f t="shared" si="1"/>
        <v>1625000</v>
      </c>
      <c r="F21" s="23">
        <f t="shared" si="2"/>
        <v>11375000</v>
      </c>
      <c r="G21" s="22">
        <f t="shared" si="3"/>
        <v>234000000</v>
      </c>
      <c r="I21" s="17"/>
      <c r="J21" s="17"/>
      <c r="K21" s="17"/>
    </row>
    <row r="22" spans="1:11" x14ac:dyDescent="0.25">
      <c r="A22" s="21"/>
      <c r="B22" s="22">
        <v>13</v>
      </c>
      <c r="C22" s="22">
        <f t="shared" si="4"/>
        <v>234000000</v>
      </c>
      <c r="D22" s="22">
        <f t="shared" si="0"/>
        <v>9750000</v>
      </c>
      <c r="E22" s="9">
        <f t="shared" ref="E22:E45" si="5">C22*($D$6/12)</f>
        <v>2047499.9999999998</v>
      </c>
      <c r="F22" s="23">
        <f t="shared" si="2"/>
        <v>11797500</v>
      </c>
      <c r="G22" s="22">
        <f t="shared" si="3"/>
        <v>224250000</v>
      </c>
    </row>
    <row r="23" spans="1:11" x14ac:dyDescent="0.25">
      <c r="A23" s="21"/>
      <c r="B23" s="22">
        <v>14</v>
      </c>
      <c r="C23" s="22">
        <f t="shared" si="4"/>
        <v>224250000</v>
      </c>
      <c r="D23" s="22">
        <f t="shared" si="0"/>
        <v>9750000</v>
      </c>
      <c r="E23" s="9">
        <f t="shared" si="5"/>
        <v>1962187.4999999998</v>
      </c>
      <c r="F23" s="23">
        <f t="shared" si="2"/>
        <v>11712187.5</v>
      </c>
      <c r="G23" s="22">
        <f t="shared" si="3"/>
        <v>214500000</v>
      </c>
      <c r="J23" s="17"/>
    </row>
    <row r="24" spans="1:11" x14ac:dyDescent="0.25">
      <c r="A24" s="21"/>
      <c r="B24" s="22">
        <v>15</v>
      </c>
      <c r="C24" s="22">
        <f t="shared" si="4"/>
        <v>214500000</v>
      </c>
      <c r="D24" s="22">
        <f t="shared" si="0"/>
        <v>9750000</v>
      </c>
      <c r="E24" s="9">
        <f t="shared" si="5"/>
        <v>1876874.9999999998</v>
      </c>
      <c r="F24" s="23">
        <f t="shared" si="2"/>
        <v>11626875</v>
      </c>
      <c r="G24" s="22">
        <f t="shared" si="3"/>
        <v>204750000</v>
      </c>
    </row>
    <row r="25" spans="1:11" x14ac:dyDescent="0.25">
      <c r="A25" s="21"/>
      <c r="B25" s="22">
        <v>16</v>
      </c>
      <c r="C25" s="22">
        <f t="shared" si="4"/>
        <v>204750000</v>
      </c>
      <c r="D25" s="22">
        <f t="shared" si="0"/>
        <v>9750000</v>
      </c>
      <c r="E25" s="9">
        <f t="shared" si="5"/>
        <v>1791562.4999999998</v>
      </c>
      <c r="F25" s="23">
        <f t="shared" si="2"/>
        <v>11541562.5</v>
      </c>
      <c r="G25" s="22">
        <f t="shared" si="3"/>
        <v>195000000</v>
      </c>
    </row>
    <row r="26" spans="1:11" x14ac:dyDescent="0.25">
      <c r="A26" s="21"/>
      <c r="B26" s="22">
        <v>17</v>
      </c>
      <c r="C26" s="22">
        <f t="shared" si="4"/>
        <v>195000000</v>
      </c>
      <c r="D26" s="22">
        <f t="shared" si="0"/>
        <v>9750000</v>
      </c>
      <c r="E26" s="9">
        <f t="shared" si="5"/>
        <v>1706249.9999999998</v>
      </c>
      <c r="F26" s="23">
        <f t="shared" si="2"/>
        <v>11456250</v>
      </c>
      <c r="G26" s="22">
        <f t="shared" si="3"/>
        <v>185250000</v>
      </c>
    </row>
    <row r="27" spans="1:11" x14ac:dyDescent="0.25">
      <c r="A27" s="21"/>
      <c r="B27" s="22">
        <v>18</v>
      </c>
      <c r="C27" s="22">
        <f t="shared" si="4"/>
        <v>185250000</v>
      </c>
      <c r="D27" s="22">
        <f t="shared" si="0"/>
        <v>9750000</v>
      </c>
      <c r="E27" s="9">
        <f t="shared" si="5"/>
        <v>1620937.4999999998</v>
      </c>
      <c r="F27" s="23">
        <f t="shared" si="2"/>
        <v>11370937.5</v>
      </c>
      <c r="G27" s="22">
        <f t="shared" si="3"/>
        <v>175500000</v>
      </c>
    </row>
    <row r="28" spans="1:11" x14ac:dyDescent="0.25">
      <c r="A28" s="21"/>
      <c r="B28" s="22">
        <v>19</v>
      </c>
      <c r="C28" s="22">
        <f t="shared" si="4"/>
        <v>175500000</v>
      </c>
      <c r="D28" s="22">
        <f t="shared" si="0"/>
        <v>9750000</v>
      </c>
      <c r="E28" s="9">
        <f t="shared" si="5"/>
        <v>1535624.9999999998</v>
      </c>
      <c r="F28" s="23">
        <f t="shared" si="2"/>
        <v>11285625</v>
      </c>
      <c r="G28" s="22">
        <f t="shared" si="3"/>
        <v>165750000</v>
      </c>
      <c r="I28" s="25"/>
    </row>
    <row r="29" spans="1:11" x14ac:dyDescent="0.25">
      <c r="A29" s="21"/>
      <c r="B29" s="22">
        <v>20</v>
      </c>
      <c r="C29" s="22">
        <f t="shared" si="4"/>
        <v>165750000</v>
      </c>
      <c r="D29" s="22">
        <f t="shared" si="0"/>
        <v>9750000</v>
      </c>
      <c r="E29" s="9">
        <f t="shared" si="5"/>
        <v>1450312.4999999998</v>
      </c>
      <c r="F29" s="23">
        <f t="shared" si="2"/>
        <v>11200312.5</v>
      </c>
      <c r="G29" s="22">
        <f t="shared" si="3"/>
        <v>156000000</v>
      </c>
    </row>
    <row r="30" spans="1:11" x14ac:dyDescent="0.25">
      <c r="A30" s="21"/>
      <c r="B30" s="22">
        <v>21</v>
      </c>
      <c r="C30" s="22">
        <f t="shared" si="4"/>
        <v>156000000</v>
      </c>
      <c r="D30" s="22">
        <f t="shared" si="0"/>
        <v>9750000</v>
      </c>
      <c r="E30" s="9">
        <f t="shared" si="5"/>
        <v>1364999.9999999998</v>
      </c>
      <c r="F30" s="23">
        <f t="shared" si="2"/>
        <v>11115000</v>
      </c>
      <c r="G30" s="22">
        <f t="shared" si="3"/>
        <v>146250000</v>
      </c>
    </row>
    <row r="31" spans="1:11" x14ac:dyDescent="0.25">
      <c r="A31" s="21"/>
      <c r="B31" s="22">
        <v>22</v>
      </c>
      <c r="C31" s="22">
        <f t="shared" si="4"/>
        <v>146250000</v>
      </c>
      <c r="D31" s="22">
        <f t="shared" si="0"/>
        <v>9750000</v>
      </c>
      <c r="E31" s="9">
        <f t="shared" si="5"/>
        <v>1279687.4999999998</v>
      </c>
      <c r="F31" s="23">
        <f t="shared" si="2"/>
        <v>11029687.5</v>
      </c>
      <c r="G31" s="22">
        <f t="shared" si="3"/>
        <v>136500000</v>
      </c>
    </row>
    <row r="32" spans="1:11" x14ac:dyDescent="0.25">
      <c r="A32" s="21"/>
      <c r="B32" s="22">
        <v>23</v>
      </c>
      <c r="C32" s="22">
        <f t="shared" si="4"/>
        <v>136500000</v>
      </c>
      <c r="D32" s="22">
        <f t="shared" si="0"/>
        <v>9750000</v>
      </c>
      <c r="E32" s="9">
        <f t="shared" si="5"/>
        <v>1194374.9999999998</v>
      </c>
      <c r="F32" s="23">
        <f t="shared" si="2"/>
        <v>10944375</v>
      </c>
      <c r="G32" s="22">
        <f t="shared" si="3"/>
        <v>126750000</v>
      </c>
    </row>
    <row r="33" spans="1:7" x14ac:dyDescent="0.25">
      <c r="A33" s="21"/>
      <c r="B33" s="22">
        <v>24</v>
      </c>
      <c r="C33" s="22">
        <f t="shared" si="4"/>
        <v>126750000</v>
      </c>
      <c r="D33" s="22">
        <f t="shared" si="0"/>
        <v>9750000</v>
      </c>
      <c r="E33" s="9">
        <f t="shared" si="5"/>
        <v>1109062.5</v>
      </c>
      <c r="F33" s="23">
        <f t="shared" si="2"/>
        <v>10859062.5</v>
      </c>
      <c r="G33" s="22">
        <f t="shared" si="3"/>
        <v>117000000</v>
      </c>
    </row>
    <row r="34" spans="1:7" x14ac:dyDescent="0.25">
      <c r="A34" s="21"/>
      <c r="B34" s="22">
        <v>25</v>
      </c>
      <c r="C34" s="22">
        <f t="shared" si="4"/>
        <v>117000000</v>
      </c>
      <c r="D34" s="22">
        <f t="shared" si="0"/>
        <v>9750000</v>
      </c>
      <c r="E34" s="9">
        <f t="shared" si="5"/>
        <v>1023749.9999999999</v>
      </c>
      <c r="F34" s="23">
        <f t="shared" si="2"/>
        <v>10773750</v>
      </c>
      <c r="G34" s="22">
        <f t="shared" si="3"/>
        <v>107250000</v>
      </c>
    </row>
    <row r="35" spans="1:7" x14ac:dyDescent="0.25">
      <c r="A35" s="21"/>
      <c r="B35" s="22">
        <v>26</v>
      </c>
      <c r="C35" s="22">
        <f t="shared" si="4"/>
        <v>107250000</v>
      </c>
      <c r="D35" s="22">
        <f t="shared" si="0"/>
        <v>9750000</v>
      </c>
      <c r="E35" s="9">
        <f t="shared" si="5"/>
        <v>938437.49999999988</v>
      </c>
      <c r="F35" s="23">
        <f t="shared" si="2"/>
        <v>10688437.5</v>
      </c>
      <c r="G35" s="22">
        <f t="shared" si="3"/>
        <v>97500000</v>
      </c>
    </row>
    <row r="36" spans="1:7" x14ac:dyDescent="0.25">
      <c r="A36" s="21"/>
      <c r="B36" s="22">
        <v>27</v>
      </c>
      <c r="C36" s="22">
        <f t="shared" si="4"/>
        <v>97500000</v>
      </c>
      <c r="D36" s="22">
        <f t="shared" si="0"/>
        <v>9750000</v>
      </c>
      <c r="E36" s="9">
        <f t="shared" si="5"/>
        <v>853124.99999999988</v>
      </c>
      <c r="F36" s="23">
        <f t="shared" si="2"/>
        <v>10603125</v>
      </c>
      <c r="G36" s="22">
        <f t="shared" si="3"/>
        <v>87750000</v>
      </c>
    </row>
    <row r="37" spans="1:7" x14ac:dyDescent="0.25">
      <c r="A37" s="21"/>
      <c r="B37" s="22">
        <v>28</v>
      </c>
      <c r="C37" s="22">
        <f t="shared" si="4"/>
        <v>87750000</v>
      </c>
      <c r="D37" s="22">
        <f t="shared" si="0"/>
        <v>9750000</v>
      </c>
      <c r="E37" s="9">
        <f t="shared" si="5"/>
        <v>767812.49999999988</v>
      </c>
      <c r="F37" s="23">
        <f t="shared" si="2"/>
        <v>10517812.5</v>
      </c>
      <c r="G37" s="22">
        <f t="shared" si="3"/>
        <v>78000000</v>
      </c>
    </row>
    <row r="38" spans="1:7" x14ac:dyDescent="0.25">
      <c r="A38" s="21"/>
      <c r="B38" s="22">
        <v>29</v>
      </c>
      <c r="C38" s="22">
        <f t="shared" si="4"/>
        <v>78000000</v>
      </c>
      <c r="D38" s="22">
        <f t="shared" si="0"/>
        <v>9750000</v>
      </c>
      <c r="E38" s="9">
        <f t="shared" si="5"/>
        <v>682499.99999999988</v>
      </c>
      <c r="F38" s="23">
        <f t="shared" si="2"/>
        <v>10432500</v>
      </c>
      <c r="G38" s="22">
        <f t="shared" si="3"/>
        <v>68250000</v>
      </c>
    </row>
    <row r="39" spans="1:7" x14ac:dyDescent="0.25">
      <c r="A39" s="21"/>
      <c r="B39" s="22">
        <v>30</v>
      </c>
      <c r="C39" s="22">
        <f t="shared" si="4"/>
        <v>68250000</v>
      </c>
      <c r="D39" s="22">
        <f t="shared" si="0"/>
        <v>9750000</v>
      </c>
      <c r="E39" s="9">
        <f t="shared" si="5"/>
        <v>597187.49999999988</v>
      </c>
      <c r="F39" s="23">
        <f t="shared" si="2"/>
        <v>10347187.5</v>
      </c>
      <c r="G39" s="22">
        <f t="shared" si="3"/>
        <v>58500000</v>
      </c>
    </row>
    <row r="40" spans="1:7" x14ac:dyDescent="0.25">
      <c r="A40" s="21"/>
      <c r="B40" s="22">
        <v>31</v>
      </c>
      <c r="C40" s="22">
        <f t="shared" si="4"/>
        <v>58500000</v>
      </c>
      <c r="D40" s="22">
        <f t="shared" si="0"/>
        <v>9750000</v>
      </c>
      <c r="E40" s="9">
        <f t="shared" si="5"/>
        <v>511874.99999999994</v>
      </c>
      <c r="F40" s="23">
        <f t="shared" si="2"/>
        <v>10261875</v>
      </c>
      <c r="G40" s="22">
        <f t="shared" si="3"/>
        <v>48750000</v>
      </c>
    </row>
    <row r="41" spans="1:7" x14ac:dyDescent="0.25">
      <c r="A41" s="21"/>
      <c r="B41" s="22">
        <v>32</v>
      </c>
      <c r="C41" s="22">
        <f t="shared" si="4"/>
        <v>48750000</v>
      </c>
      <c r="D41" s="22">
        <f t="shared" si="0"/>
        <v>9750000</v>
      </c>
      <c r="E41" s="9">
        <f t="shared" si="5"/>
        <v>426562.49999999994</v>
      </c>
      <c r="F41" s="23">
        <f t="shared" si="2"/>
        <v>10176562.5</v>
      </c>
      <c r="G41" s="22">
        <f t="shared" si="3"/>
        <v>39000000</v>
      </c>
    </row>
    <row r="42" spans="1:7" x14ac:dyDescent="0.25">
      <c r="A42" s="21"/>
      <c r="B42" s="22">
        <v>33</v>
      </c>
      <c r="C42" s="22">
        <f t="shared" si="4"/>
        <v>39000000</v>
      </c>
      <c r="D42" s="22">
        <f t="shared" si="0"/>
        <v>9750000</v>
      </c>
      <c r="E42" s="9">
        <f t="shared" si="5"/>
        <v>341249.99999999994</v>
      </c>
      <c r="F42" s="23">
        <f t="shared" si="2"/>
        <v>10091250</v>
      </c>
      <c r="G42" s="22">
        <f t="shared" si="3"/>
        <v>29250000</v>
      </c>
    </row>
    <row r="43" spans="1:7" x14ac:dyDescent="0.25">
      <c r="A43" s="21"/>
      <c r="B43" s="22">
        <v>34</v>
      </c>
      <c r="C43" s="22">
        <f t="shared" si="4"/>
        <v>29250000</v>
      </c>
      <c r="D43" s="22">
        <f t="shared" si="0"/>
        <v>9750000</v>
      </c>
      <c r="E43" s="9">
        <f t="shared" si="5"/>
        <v>255937.49999999997</v>
      </c>
      <c r="F43" s="23">
        <f t="shared" si="2"/>
        <v>10005937.5</v>
      </c>
      <c r="G43" s="22">
        <f t="shared" si="3"/>
        <v>19500000</v>
      </c>
    </row>
    <row r="44" spans="1:7" x14ac:dyDescent="0.25">
      <c r="A44" s="21"/>
      <c r="B44" s="22">
        <v>35</v>
      </c>
      <c r="C44" s="22">
        <f t="shared" si="4"/>
        <v>19500000</v>
      </c>
      <c r="D44" s="22">
        <f t="shared" si="0"/>
        <v>9750000</v>
      </c>
      <c r="E44" s="9">
        <f t="shared" si="5"/>
        <v>170624.99999999997</v>
      </c>
      <c r="F44" s="23">
        <f t="shared" si="2"/>
        <v>9920625</v>
      </c>
      <c r="G44" s="22">
        <f t="shared" si="3"/>
        <v>9750000</v>
      </c>
    </row>
    <row r="45" spans="1:7" x14ac:dyDescent="0.25">
      <c r="A45" s="21"/>
      <c r="B45" s="22">
        <v>36</v>
      </c>
      <c r="C45" s="22">
        <f t="shared" si="4"/>
        <v>9750000</v>
      </c>
      <c r="D45" s="22">
        <f t="shared" si="0"/>
        <v>9750000</v>
      </c>
      <c r="E45" s="9">
        <f t="shared" si="5"/>
        <v>85312.499999999985</v>
      </c>
      <c r="F45" s="23">
        <f t="shared" si="2"/>
        <v>9835312.5</v>
      </c>
      <c r="G45" s="22">
        <f t="shared" si="3"/>
        <v>0</v>
      </c>
    </row>
    <row r="46" spans="1:7" x14ac:dyDescent="0.25">
      <c r="A46" s="21"/>
    </row>
    <row r="47" spans="1:7" x14ac:dyDescent="0.25">
      <c r="A47" s="21"/>
    </row>
    <row r="48" spans="1:7" x14ac:dyDescent="0.25">
      <c r="A48" s="21"/>
    </row>
    <row r="49" spans="1:1" x14ac:dyDescent="0.25">
      <c r="A49" s="21"/>
    </row>
    <row r="50" spans="1:1" x14ac:dyDescent="0.25">
      <c r="A50" s="21"/>
    </row>
    <row r="51" spans="1:1" x14ac:dyDescent="0.25">
      <c r="A51" s="21"/>
    </row>
    <row r="52" spans="1:1" x14ac:dyDescent="0.25">
      <c r="A52" s="21"/>
    </row>
    <row r="53" spans="1:1" x14ac:dyDescent="0.25">
      <c r="A53" s="21"/>
    </row>
    <row r="54" spans="1:1" x14ac:dyDescent="0.25">
      <c r="A54" s="21"/>
    </row>
    <row r="55" spans="1:1" x14ac:dyDescent="0.25">
      <c r="A55" s="21"/>
    </row>
    <row r="56" spans="1:1" x14ac:dyDescent="0.25">
      <c r="A56" s="21"/>
    </row>
    <row r="57" spans="1:1" x14ac:dyDescent="0.25">
      <c r="A57" s="21"/>
    </row>
    <row r="58" spans="1:1" x14ac:dyDescent="0.25">
      <c r="A58" s="21"/>
    </row>
    <row r="59" spans="1:1" x14ac:dyDescent="0.25">
      <c r="A59" s="21"/>
    </row>
    <row r="60" spans="1:1" x14ac:dyDescent="0.25">
      <c r="A60" s="21"/>
    </row>
    <row r="61" spans="1:1" x14ac:dyDescent="0.25">
      <c r="A61" s="21"/>
    </row>
    <row r="62" spans="1:1" x14ac:dyDescent="0.25">
      <c r="A62" s="21"/>
    </row>
    <row r="63" spans="1:1" x14ac:dyDescent="0.25">
      <c r="A63" s="21"/>
    </row>
    <row r="64" spans="1:1" x14ac:dyDescent="0.25">
      <c r="A64" s="21"/>
    </row>
    <row r="65" spans="1:1" x14ac:dyDescent="0.25">
      <c r="A65" s="21"/>
    </row>
    <row r="66" spans="1:1" x14ac:dyDescent="0.25">
      <c r="A66" s="21"/>
    </row>
    <row r="67" spans="1:1" x14ac:dyDescent="0.25">
      <c r="A67" s="21"/>
    </row>
    <row r="68" spans="1:1" x14ac:dyDescent="0.25">
      <c r="A68" s="21"/>
    </row>
    <row r="69" spans="1:1" x14ac:dyDescent="0.25">
      <c r="A69" s="21"/>
    </row>
  </sheetData>
  <mergeCells count="8">
    <mergeCell ref="A1:G1"/>
    <mergeCell ref="F6:G6"/>
    <mergeCell ref="B8:B9"/>
    <mergeCell ref="C8:C9"/>
    <mergeCell ref="D8:F8"/>
    <mergeCell ref="G8:G9"/>
    <mergeCell ref="E6:E7"/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workbookViewId="0">
      <selection activeCell="G5" sqref="G5"/>
    </sheetView>
  </sheetViews>
  <sheetFormatPr defaultRowHeight="15.75" x14ac:dyDescent="0.25"/>
  <cols>
    <col min="1" max="1" width="3" style="7" customWidth="1"/>
    <col min="2" max="2" width="7.85546875" style="7" bestFit="1" customWidth="1"/>
    <col min="3" max="3" width="23.140625" style="7" bestFit="1" customWidth="1"/>
    <col min="4" max="4" width="19" style="7" bestFit="1" customWidth="1"/>
    <col min="5" max="5" width="15" style="7" customWidth="1"/>
    <col min="6" max="6" width="12.85546875" style="7" bestFit="1" customWidth="1"/>
    <col min="7" max="7" width="16" style="7" bestFit="1" customWidth="1"/>
    <col min="8" max="8" width="7.85546875" style="7" customWidth="1"/>
    <col min="9" max="9" width="11.5703125" style="7" customWidth="1"/>
    <col min="10" max="10" width="24.5703125" style="7" customWidth="1"/>
    <col min="11" max="16384" width="9.140625" style="7"/>
  </cols>
  <sheetData>
    <row r="1" spans="1:11" ht="30" customHeight="1" x14ac:dyDescent="0.25">
      <c r="A1" s="30" t="s">
        <v>0</v>
      </c>
      <c r="B1" s="30"/>
      <c r="C1" s="30"/>
      <c r="D1" s="30"/>
      <c r="E1" s="30"/>
      <c r="F1" s="30"/>
      <c r="G1" s="30"/>
    </row>
    <row r="2" spans="1:11" x14ac:dyDescent="0.25">
      <c r="A2" s="8"/>
      <c r="B2" s="8"/>
      <c r="C2" s="1" t="s">
        <v>7</v>
      </c>
      <c r="D2" s="9">
        <f>12*F2</f>
        <v>60</v>
      </c>
      <c r="E2" s="2" t="s">
        <v>12</v>
      </c>
      <c r="F2" s="10">
        <v>5</v>
      </c>
      <c r="G2" s="11"/>
    </row>
    <row r="3" spans="1:11" x14ac:dyDescent="0.25">
      <c r="A3" s="8"/>
      <c r="B3" s="8"/>
      <c r="C3" s="1" t="s">
        <v>8</v>
      </c>
      <c r="D3" s="12">
        <v>0.08</v>
      </c>
      <c r="E3" s="5" t="s">
        <v>14</v>
      </c>
      <c r="F3" s="4" t="s">
        <v>15</v>
      </c>
      <c r="G3" s="6" t="s">
        <v>13</v>
      </c>
    </row>
    <row r="4" spans="1:11" x14ac:dyDescent="0.25">
      <c r="A4" s="8"/>
      <c r="B4" s="8"/>
      <c r="C4" s="1" t="s">
        <v>10</v>
      </c>
      <c r="D4" s="13">
        <f>SUM(E10:E593)</f>
        <v>85702500</v>
      </c>
      <c r="E4" s="14">
        <v>54</v>
      </c>
      <c r="F4" s="15">
        <v>13000000</v>
      </c>
      <c r="G4" s="16">
        <v>0.5</v>
      </c>
      <c r="I4" s="17"/>
      <c r="J4" s="17"/>
      <c r="K4" s="17"/>
    </row>
    <row r="5" spans="1:11" x14ac:dyDescent="0.25">
      <c r="A5" s="8"/>
      <c r="B5" s="8"/>
      <c r="C5" s="1" t="s">
        <v>16</v>
      </c>
      <c r="D5" s="36">
        <f>E4*F4</f>
        <v>702000000</v>
      </c>
      <c r="E5" s="37"/>
      <c r="F5" s="29" t="s">
        <v>18</v>
      </c>
      <c r="G5" s="29">
        <f>D5*G4</f>
        <v>351000000</v>
      </c>
      <c r="I5" s="17"/>
      <c r="J5" s="17"/>
      <c r="K5" s="17"/>
    </row>
    <row r="6" spans="1:11" ht="15.75" customHeight="1" x14ac:dyDescent="0.25">
      <c r="A6" s="8"/>
      <c r="B6" s="8"/>
      <c r="C6" s="27" t="s">
        <v>11</v>
      </c>
      <c r="D6" s="28">
        <v>0.105</v>
      </c>
      <c r="E6" s="34" t="s">
        <v>17</v>
      </c>
      <c r="F6" s="31">
        <f>D5-SUM(D10:D45)</f>
        <v>491400000</v>
      </c>
      <c r="G6" s="32"/>
      <c r="J6" s="17"/>
      <c r="K6" s="17"/>
    </row>
    <row r="7" spans="1:11" x14ac:dyDescent="0.25">
      <c r="A7" s="18"/>
      <c r="B7" s="19"/>
      <c r="C7" s="19"/>
      <c r="D7" s="19"/>
      <c r="E7" s="35"/>
      <c r="I7" s="25"/>
      <c r="J7" s="20"/>
      <c r="K7" s="17"/>
    </row>
    <row r="8" spans="1:11" x14ac:dyDescent="0.25">
      <c r="B8" s="33" t="s">
        <v>1</v>
      </c>
      <c r="C8" s="33" t="s">
        <v>2</v>
      </c>
      <c r="D8" s="33" t="s">
        <v>9</v>
      </c>
      <c r="E8" s="33"/>
      <c r="F8" s="33"/>
      <c r="G8" s="33" t="s">
        <v>6</v>
      </c>
      <c r="I8" s="26"/>
      <c r="J8" s="20"/>
      <c r="K8" s="17"/>
    </row>
    <row r="9" spans="1:11" x14ac:dyDescent="0.25">
      <c r="B9" s="33"/>
      <c r="C9" s="33"/>
      <c r="D9" s="27" t="s">
        <v>3</v>
      </c>
      <c r="E9" s="27" t="s">
        <v>4</v>
      </c>
      <c r="F9" s="27" t="s">
        <v>5</v>
      </c>
      <c r="G9" s="33"/>
      <c r="I9" s="26"/>
      <c r="J9" s="20"/>
      <c r="K9" s="17"/>
    </row>
    <row r="10" spans="1:11" x14ac:dyDescent="0.25">
      <c r="A10" s="21"/>
      <c r="B10" s="22">
        <v>1</v>
      </c>
      <c r="C10" s="22">
        <f>G5</f>
        <v>351000000</v>
      </c>
      <c r="D10" s="22">
        <f t="shared" ref="D10:D69" si="0">$C$10/$D$2</f>
        <v>5850000</v>
      </c>
      <c r="E10" s="9">
        <f t="shared" ref="E10:E21" si="1">C10*($D$3/12)</f>
        <v>2340000</v>
      </c>
      <c r="F10" s="23">
        <f>SUM(D10:E10)</f>
        <v>8190000</v>
      </c>
      <c r="G10" s="22">
        <f>C10-D10</f>
        <v>345150000</v>
      </c>
      <c r="I10" s="26"/>
      <c r="J10" s="20"/>
      <c r="K10" s="17"/>
    </row>
    <row r="11" spans="1:11" x14ac:dyDescent="0.25">
      <c r="A11" s="21"/>
      <c r="B11" s="22">
        <v>2</v>
      </c>
      <c r="C11" s="22">
        <f>G10</f>
        <v>345150000</v>
      </c>
      <c r="D11" s="22">
        <f t="shared" si="0"/>
        <v>5850000</v>
      </c>
      <c r="E11" s="9">
        <f t="shared" si="1"/>
        <v>2301000</v>
      </c>
      <c r="F11" s="23">
        <f t="shared" ref="F11:F69" si="2">SUM(D11:E11)</f>
        <v>8151000</v>
      </c>
      <c r="G11" s="22">
        <f t="shared" ref="G11:G68" si="3">C11-D11</f>
        <v>339300000</v>
      </c>
      <c r="I11" s="26"/>
      <c r="J11" s="20"/>
      <c r="K11" s="17"/>
    </row>
    <row r="12" spans="1:11" x14ac:dyDescent="0.25">
      <c r="A12" s="21"/>
      <c r="B12" s="22">
        <v>3</v>
      </c>
      <c r="C12" s="22">
        <f t="shared" ref="C12:C69" si="4">G11</f>
        <v>339300000</v>
      </c>
      <c r="D12" s="22">
        <f t="shared" si="0"/>
        <v>5850000</v>
      </c>
      <c r="E12" s="9">
        <f t="shared" si="1"/>
        <v>2262000</v>
      </c>
      <c r="F12" s="23">
        <f t="shared" si="2"/>
        <v>8112000</v>
      </c>
      <c r="G12" s="22">
        <f t="shared" si="3"/>
        <v>333450000</v>
      </c>
      <c r="H12" s="17"/>
      <c r="I12" s="26"/>
      <c r="J12" s="24"/>
      <c r="K12" s="17"/>
    </row>
    <row r="13" spans="1:11" x14ac:dyDescent="0.25">
      <c r="A13" s="21"/>
      <c r="B13" s="22">
        <v>4</v>
      </c>
      <c r="C13" s="22">
        <f t="shared" si="4"/>
        <v>333450000</v>
      </c>
      <c r="D13" s="22">
        <f t="shared" si="0"/>
        <v>5850000</v>
      </c>
      <c r="E13" s="9">
        <f t="shared" si="1"/>
        <v>2223000</v>
      </c>
      <c r="F13" s="23">
        <f t="shared" si="2"/>
        <v>8073000</v>
      </c>
      <c r="G13" s="22">
        <f t="shared" si="3"/>
        <v>327600000</v>
      </c>
      <c r="I13" s="26"/>
      <c r="J13" s="17"/>
      <c r="K13" s="17"/>
    </row>
    <row r="14" spans="1:11" x14ac:dyDescent="0.25">
      <c r="A14" s="21"/>
      <c r="B14" s="22">
        <v>5</v>
      </c>
      <c r="C14" s="22">
        <f t="shared" si="4"/>
        <v>327600000</v>
      </c>
      <c r="D14" s="22">
        <f t="shared" si="0"/>
        <v>5850000</v>
      </c>
      <c r="E14" s="9">
        <f t="shared" si="1"/>
        <v>2184000</v>
      </c>
      <c r="F14" s="23">
        <f t="shared" si="2"/>
        <v>8034000</v>
      </c>
      <c r="G14" s="22">
        <f t="shared" si="3"/>
        <v>321750000</v>
      </c>
      <c r="I14" s="26"/>
      <c r="J14" s="17"/>
      <c r="K14" s="17"/>
    </row>
    <row r="15" spans="1:11" x14ac:dyDescent="0.25">
      <c r="A15" s="21"/>
      <c r="B15" s="22">
        <v>6</v>
      </c>
      <c r="C15" s="22">
        <f t="shared" si="4"/>
        <v>321750000</v>
      </c>
      <c r="D15" s="22">
        <f t="shared" si="0"/>
        <v>5850000</v>
      </c>
      <c r="E15" s="9">
        <f t="shared" si="1"/>
        <v>2145000</v>
      </c>
      <c r="F15" s="23">
        <f t="shared" si="2"/>
        <v>7995000</v>
      </c>
      <c r="G15" s="22">
        <f t="shared" si="3"/>
        <v>315900000</v>
      </c>
      <c r="I15" s="17"/>
      <c r="J15" s="17"/>
      <c r="K15" s="17"/>
    </row>
    <row r="16" spans="1:11" x14ac:dyDescent="0.25">
      <c r="A16" s="21"/>
      <c r="B16" s="22">
        <v>7</v>
      </c>
      <c r="C16" s="22">
        <f t="shared" si="4"/>
        <v>315900000</v>
      </c>
      <c r="D16" s="22">
        <f t="shared" si="0"/>
        <v>5850000</v>
      </c>
      <c r="E16" s="9">
        <f t="shared" si="1"/>
        <v>2106000</v>
      </c>
      <c r="F16" s="23">
        <f>SUM(D16:E16)</f>
        <v>7956000</v>
      </c>
      <c r="G16" s="22">
        <f t="shared" si="3"/>
        <v>310050000</v>
      </c>
      <c r="I16" s="17"/>
      <c r="J16" s="17"/>
      <c r="K16" s="17"/>
    </row>
    <row r="17" spans="1:11" x14ac:dyDescent="0.25">
      <c r="A17" s="21"/>
      <c r="B17" s="22">
        <v>8</v>
      </c>
      <c r="C17" s="22">
        <f t="shared" si="4"/>
        <v>310050000</v>
      </c>
      <c r="D17" s="22">
        <f t="shared" si="0"/>
        <v>5850000</v>
      </c>
      <c r="E17" s="9">
        <f t="shared" si="1"/>
        <v>2067000.0000000002</v>
      </c>
      <c r="F17" s="23">
        <f t="shared" si="2"/>
        <v>7917000</v>
      </c>
      <c r="G17" s="22">
        <f t="shared" si="3"/>
        <v>304200000</v>
      </c>
      <c r="I17" s="17"/>
      <c r="J17" s="17"/>
      <c r="K17" s="17"/>
    </row>
    <row r="18" spans="1:11" x14ac:dyDescent="0.25">
      <c r="A18" s="21"/>
      <c r="B18" s="22">
        <v>9</v>
      </c>
      <c r="C18" s="22">
        <f t="shared" si="4"/>
        <v>304200000</v>
      </c>
      <c r="D18" s="22">
        <f t="shared" si="0"/>
        <v>5850000</v>
      </c>
      <c r="E18" s="9">
        <f t="shared" si="1"/>
        <v>2028000.0000000002</v>
      </c>
      <c r="F18" s="23">
        <f t="shared" si="2"/>
        <v>7878000</v>
      </c>
      <c r="G18" s="22">
        <f t="shared" si="3"/>
        <v>298350000</v>
      </c>
      <c r="I18" s="17"/>
      <c r="J18" s="17"/>
      <c r="K18" s="17"/>
    </row>
    <row r="19" spans="1:11" x14ac:dyDescent="0.25">
      <c r="A19" s="21"/>
      <c r="B19" s="22">
        <v>10</v>
      </c>
      <c r="C19" s="22">
        <f t="shared" si="4"/>
        <v>298350000</v>
      </c>
      <c r="D19" s="22">
        <f t="shared" si="0"/>
        <v>5850000</v>
      </c>
      <c r="E19" s="9">
        <f t="shared" si="1"/>
        <v>1989000.0000000002</v>
      </c>
      <c r="F19" s="23">
        <f t="shared" si="2"/>
        <v>7839000</v>
      </c>
      <c r="G19" s="22">
        <f t="shared" si="3"/>
        <v>292500000</v>
      </c>
      <c r="I19" s="17"/>
      <c r="J19" s="17"/>
      <c r="K19" s="17"/>
    </row>
    <row r="20" spans="1:11" x14ac:dyDescent="0.25">
      <c r="A20" s="21"/>
      <c r="B20" s="22">
        <v>11</v>
      </c>
      <c r="C20" s="22">
        <f t="shared" si="4"/>
        <v>292500000</v>
      </c>
      <c r="D20" s="22">
        <f t="shared" si="0"/>
        <v>5850000</v>
      </c>
      <c r="E20" s="9">
        <f t="shared" si="1"/>
        <v>1950000.0000000002</v>
      </c>
      <c r="F20" s="23">
        <f t="shared" si="2"/>
        <v>7800000</v>
      </c>
      <c r="G20" s="22">
        <f t="shared" si="3"/>
        <v>286650000</v>
      </c>
      <c r="I20" s="17"/>
      <c r="J20" s="17"/>
      <c r="K20" s="17"/>
    </row>
    <row r="21" spans="1:11" x14ac:dyDescent="0.25">
      <c r="A21" s="21"/>
      <c r="B21" s="22">
        <v>12</v>
      </c>
      <c r="C21" s="22">
        <f t="shared" si="4"/>
        <v>286650000</v>
      </c>
      <c r="D21" s="22">
        <f t="shared" si="0"/>
        <v>5850000</v>
      </c>
      <c r="E21" s="9">
        <f t="shared" si="1"/>
        <v>1911000.0000000002</v>
      </c>
      <c r="F21" s="23">
        <f t="shared" si="2"/>
        <v>7761000</v>
      </c>
      <c r="G21" s="22">
        <f t="shared" si="3"/>
        <v>280800000</v>
      </c>
      <c r="I21" s="17"/>
      <c r="J21" s="17"/>
      <c r="K21" s="17"/>
    </row>
    <row r="22" spans="1:11" x14ac:dyDescent="0.25">
      <c r="A22" s="21"/>
      <c r="B22" s="22">
        <v>13</v>
      </c>
      <c r="C22" s="22">
        <f t="shared" si="4"/>
        <v>280800000</v>
      </c>
      <c r="D22" s="22">
        <f t="shared" si="0"/>
        <v>5850000</v>
      </c>
      <c r="E22" s="9">
        <f t="shared" ref="E22:E69" si="5">C22*($D$6/12)</f>
        <v>2456999.9999999995</v>
      </c>
      <c r="F22" s="23">
        <f t="shared" si="2"/>
        <v>8307000</v>
      </c>
      <c r="G22" s="22">
        <f t="shared" si="3"/>
        <v>274950000</v>
      </c>
    </row>
    <row r="23" spans="1:11" x14ac:dyDescent="0.25">
      <c r="A23" s="21"/>
      <c r="B23" s="22">
        <v>14</v>
      </c>
      <c r="C23" s="22">
        <f t="shared" si="4"/>
        <v>274950000</v>
      </c>
      <c r="D23" s="22">
        <f t="shared" si="0"/>
        <v>5850000</v>
      </c>
      <c r="E23" s="9">
        <f t="shared" si="5"/>
        <v>2405812.4999999995</v>
      </c>
      <c r="F23" s="23">
        <f t="shared" si="2"/>
        <v>8255812.5</v>
      </c>
      <c r="G23" s="22">
        <f t="shared" si="3"/>
        <v>269100000</v>
      </c>
      <c r="J23" s="17"/>
    </row>
    <row r="24" spans="1:11" x14ac:dyDescent="0.25">
      <c r="A24" s="21"/>
      <c r="B24" s="22">
        <v>15</v>
      </c>
      <c r="C24" s="22">
        <f t="shared" si="4"/>
        <v>269100000</v>
      </c>
      <c r="D24" s="22">
        <f t="shared" si="0"/>
        <v>5850000</v>
      </c>
      <c r="E24" s="9">
        <f t="shared" si="5"/>
        <v>2354624.9999999995</v>
      </c>
      <c r="F24" s="23">
        <f t="shared" si="2"/>
        <v>8204625</v>
      </c>
      <c r="G24" s="22">
        <f t="shared" si="3"/>
        <v>263250000</v>
      </c>
    </row>
    <row r="25" spans="1:11" x14ac:dyDescent="0.25">
      <c r="A25" s="21"/>
      <c r="B25" s="22">
        <v>16</v>
      </c>
      <c r="C25" s="22">
        <f t="shared" si="4"/>
        <v>263250000</v>
      </c>
      <c r="D25" s="22">
        <f t="shared" si="0"/>
        <v>5850000</v>
      </c>
      <c r="E25" s="9">
        <f t="shared" si="5"/>
        <v>2303437.4999999995</v>
      </c>
      <c r="F25" s="23">
        <f t="shared" si="2"/>
        <v>8153437.5</v>
      </c>
      <c r="G25" s="22">
        <f t="shared" si="3"/>
        <v>257400000</v>
      </c>
    </row>
    <row r="26" spans="1:11" x14ac:dyDescent="0.25">
      <c r="A26" s="21"/>
      <c r="B26" s="22">
        <v>17</v>
      </c>
      <c r="C26" s="22">
        <f t="shared" si="4"/>
        <v>257400000</v>
      </c>
      <c r="D26" s="22">
        <f t="shared" si="0"/>
        <v>5850000</v>
      </c>
      <c r="E26" s="9">
        <f t="shared" si="5"/>
        <v>2252250</v>
      </c>
      <c r="F26" s="23">
        <f t="shared" si="2"/>
        <v>8102250</v>
      </c>
      <c r="G26" s="22">
        <f t="shared" si="3"/>
        <v>251550000</v>
      </c>
    </row>
    <row r="27" spans="1:11" x14ac:dyDescent="0.25">
      <c r="A27" s="21"/>
      <c r="B27" s="22">
        <v>18</v>
      </c>
      <c r="C27" s="22">
        <f t="shared" si="4"/>
        <v>251550000</v>
      </c>
      <c r="D27" s="22">
        <f t="shared" si="0"/>
        <v>5850000</v>
      </c>
      <c r="E27" s="9">
        <f t="shared" si="5"/>
        <v>2201062.5</v>
      </c>
      <c r="F27" s="23">
        <f t="shared" si="2"/>
        <v>8051062.5</v>
      </c>
      <c r="G27" s="22">
        <f t="shared" si="3"/>
        <v>245700000</v>
      </c>
    </row>
    <row r="28" spans="1:11" x14ac:dyDescent="0.25">
      <c r="A28" s="21"/>
      <c r="B28" s="22">
        <v>19</v>
      </c>
      <c r="C28" s="22">
        <f t="shared" si="4"/>
        <v>245700000</v>
      </c>
      <c r="D28" s="22">
        <f t="shared" si="0"/>
        <v>5850000</v>
      </c>
      <c r="E28" s="9">
        <f t="shared" si="5"/>
        <v>2149875</v>
      </c>
      <c r="F28" s="23">
        <f t="shared" si="2"/>
        <v>7999875</v>
      </c>
      <c r="G28" s="22">
        <f t="shared" si="3"/>
        <v>239850000</v>
      </c>
      <c r="I28" s="25"/>
    </row>
    <row r="29" spans="1:11" x14ac:dyDescent="0.25">
      <c r="A29" s="21"/>
      <c r="B29" s="22">
        <v>20</v>
      </c>
      <c r="C29" s="22">
        <f t="shared" si="4"/>
        <v>239850000</v>
      </c>
      <c r="D29" s="22">
        <f t="shared" si="0"/>
        <v>5850000</v>
      </c>
      <c r="E29" s="9">
        <f t="shared" si="5"/>
        <v>2098687.5</v>
      </c>
      <c r="F29" s="23">
        <f t="shared" si="2"/>
        <v>7948687.5</v>
      </c>
      <c r="G29" s="22">
        <f t="shared" si="3"/>
        <v>234000000</v>
      </c>
    </row>
    <row r="30" spans="1:11" x14ac:dyDescent="0.25">
      <c r="A30" s="21"/>
      <c r="B30" s="22">
        <v>21</v>
      </c>
      <c r="C30" s="22">
        <f t="shared" si="4"/>
        <v>234000000</v>
      </c>
      <c r="D30" s="22">
        <f t="shared" si="0"/>
        <v>5850000</v>
      </c>
      <c r="E30" s="9">
        <f t="shared" si="5"/>
        <v>2047499.9999999998</v>
      </c>
      <c r="F30" s="23">
        <f t="shared" si="2"/>
        <v>7897500</v>
      </c>
      <c r="G30" s="22">
        <f t="shared" si="3"/>
        <v>228150000</v>
      </c>
    </row>
    <row r="31" spans="1:11" x14ac:dyDescent="0.25">
      <c r="A31" s="21"/>
      <c r="B31" s="22">
        <v>22</v>
      </c>
      <c r="C31" s="22">
        <f t="shared" si="4"/>
        <v>228150000</v>
      </c>
      <c r="D31" s="22">
        <f t="shared" si="0"/>
        <v>5850000</v>
      </c>
      <c r="E31" s="9">
        <f t="shared" si="5"/>
        <v>1996312.4999999998</v>
      </c>
      <c r="F31" s="23">
        <f t="shared" si="2"/>
        <v>7846312.5</v>
      </c>
      <c r="G31" s="22">
        <f t="shared" si="3"/>
        <v>222300000</v>
      </c>
    </row>
    <row r="32" spans="1:11" x14ac:dyDescent="0.25">
      <c r="A32" s="21"/>
      <c r="B32" s="22">
        <v>23</v>
      </c>
      <c r="C32" s="22">
        <f t="shared" si="4"/>
        <v>222300000</v>
      </c>
      <c r="D32" s="22">
        <f t="shared" si="0"/>
        <v>5850000</v>
      </c>
      <c r="E32" s="9">
        <f t="shared" si="5"/>
        <v>1945124.9999999998</v>
      </c>
      <c r="F32" s="23">
        <f t="shared" si="2"/>
        <v>7795125</v>
      </c>
      <c r="G32" s="22">
        <f t="shared" si="3"/>
        <v>216450000</v>
      </c>
    </row>
    <row r="33" spans="1:7" x14ac:dyDescent="0.25">
      <c r="A33" s="21"/>
      <c r="B33" s="22">
        <v>24</v>
      </c>
      <c r="C33" s="22">
        <f t="shared" si="4"/>
        <v>216450000</v>
      </c>
      <c r="D33" s="22">
        <f t="shared" si="0"/>
        <v>5850000</v>
      </c>
      <c r="E33" s="9">
        <f t="shared" si="5"/>
        <v>1893937.4999999998</v>
      </c>
      <c r="F33" s="23">
        <f t="shared" si="2"/>
        <v>7743937.5</v>
      </c>
      <c r="G33" s="22">
        <f t="shared" si="3"/>
        <v>210600000</v>
      </c>
    </row>
    <row r="34" spans="1:7" x14ac:dyDescent="0.25">
      <c r="A34" s="21"/>
      <c r="B34" s="22">
        <v>25</v>
      </c>
      <c r="C34" s="22">
        <f t="shared" si="4"/>
        <v>210600000</v>
      </c>
      <c r="D34" s="22">
        <f t="shared" si="0"/>
        <v>5850000</v>
      </c>
      <c r="E34" s="9">
        <f t="shared" si="5"/>
        <v>1842749.9999999998</v>
      </c>
      <c r="F34" s="23">
        <f t="shared" si="2"/>
        <v>7692750</v>
      </c>
      <c r="G34" s="22">
        <f t="shared" si="3"/>
        <v>204750000</v>
      </c>
    </row>
    <row r="35" spans="1:7" x14ac:dyDescent="0.25">
      <c r="A35" s="21"/>
      <c r="B35" s="22">
        <v>26</v>
      </c>
      <c r="C35" s="22">
        <f t="shared" si="4"/>
        <v>204750000</v>
      </c>
      <c r="D35" s="22">
        <f t="shared" si="0"/>
        <v>5850000</v>
      </c>
      <c r="E35" s="9">
        <f t="shared" si="5"/>
        <v>1791562.4999999998</v>
      </c>
      <c r="F35" s="23">
        <f t="shared" si="2"/>
        <v>7641562.5</v>
      </c>
      <c r="G35" s="22">
        <f t="shared" si="3"/>
        <v>198900000</v>
      </c>
    </row>
    <row r="36" spans="1:7" x14ac:dyDescent="0.25">
      <c r="A36" s="21"/>
      <c r="B36" s="22">
        <v>27</v>
      </c>
      <c r="C36" s="22">
        <f t="shared" si="4"/>
        <v>198900000</v>
      </c>
      <c r="D36" s="22">
        <f t="shared" si="0"/>
        <v>5850000</v>
      </c>
      <c r="E36" s="9">
        <f t="shared" si="5"/>
        <v>1740374.9999999998</v>
      </c>
      <c r="F36" s="23">
        <f t="shared" si="2"/>
        <v>7590375</v>
      </c>
      <c r="G36" s="22">
        <f t="shared" si="3"/>
        <v>193050000</v>
      </c>
    </row>
    <row r="37" spans="1:7" x14ac:dyDescent="0.25">
      <c r="A37" s="21"/>
      <c r="B37" s="22">
        <v>28</v>
      </c>
      <c r="C37" s="22">
        <f t="shared" si="4"/>
        <v>193050000</v>
      </c>
      <c r="D37" s="22">
        <f t="shared" si="0"/>
        <v>5850000</v>
      </c>
      <c r="E37" s="9">
        <f t="shared" si="5"/>
        <v>1689187.4999999998</v>
      </c>
      <c r="F37" s="23">
        <f t="shared" si="2"/>
        <v>7539187.5</v>
      </c>
      <c r="G37" s="22">
        <f t="shared" si="3"/>
        <v>187200000</v>
      </c>
    </row>
    <row r="38" spans="1:7" x14ac:dyDescent="0.25">
      <c r="A38" s="21"/>
      <c r="B38" s="22">
        <v>29</v>
      </c>
      <c r="C38" s="22">
        <f t="shared" si="4"/>
        <v>187200000</v>
      </c>
      <c r="D38" s="22">
        <f t="shared" si="0"/>
        <v>5850000</v>
      </c>
      <c r="E38" s="9">
        <f t="shared" si="5"/>
        <v>1637999.9999999998</v>
      </c>
      <c r="F38" s="23">
        <f t="shared" si="2"/>
        <v>7488000</v>
      </c>
      <c r="G38" s="22">
        <f t="shared" si="3"/>
        <v>181350000</v>
      </c>
    </row>
    <row r="39" spans="1:7" x14ac:dyDescent="0.25">
      <c r="A39" s="21"/>
      <c r="B39" s="22">
        <v>30</v>
      </c>
      <c r="C39" s="22">
        <f t="shared" si="4"/>
        <v>181350000</v>
      </c>
      <c r="D39" s="22">
        <f t="shared" si="0"/>
        <v>5850000</v>
      </c>
      <c r="E39" s="9">
        <f t="shared" si="5"/>
        <v>1586812.4999999998</v>
      </c>
      <c r="F39" s="23">
        <f t="shared" si="2"/>
        <v>7436812.5</v>
      </c>
      <c r="G39" s="22">
        <f t="shared" si="3"/>
        <v>175500000</v>
      </c>
    </row>
    <row r="40" spans="1:7" x14ac:dyDescent="0.25">
      <c r="A40" s="21"/>
      <c r="B40" s="22">
        <v>31</v>
      </c>
      <c r="C40" s="22">
        <f t="shared" si="4"/>
        <v>175500000</v>
      </c>
      <c r="D40" s="22">
        <f t="shared" si="0"/>
        <v>5850000</v>
      </c>
      <c r="E40" s="9">
        <f t="shared" si="5"/>
        <v>1535624.9999999998</v>
      </c>
      <c r="F40" s="23">
        <f t="shared" si="2"/>
        <v>7385625</v>
      </c>
      <c r="G40" s="22">
        <f t="shared" si="3"/>
        <v>169650000</v>
      </c>
    </row>
    <row r="41" spans="1:7" x14ac:dyDescent="0.25">
      <c r="A41" s="21"/>
      <c r="B41" s="22">
        <v>32</v>
      </c>
      <c r="C41" s="22">
        <f t="shared" si="4"/>
        <v>169650000</v>
      </c>
      <c r="D41" s="22">
        <f t="shared" si="0"/>
        <v>5850000</v>
      </c>
      <c r="E41" s="9">
        <f t="shared" si="5"/>
        <v>1484437.4999999998</v>
      </c>
      <c r="F41" s="23">
        <f t="shared" si="2"/>
        <v>7334437.5</v>
      </c>
      <c r="G41" s="22">
        <f t="shared" si="3"/>
        <v>163800000</v>
      </c>
    </row>
    <row r="42" spans="1:7" x14ac:dyDescent="0.25">
      <c r="A42" s="21"/>
      <c r="B42" s="22">
        <v>33</v>
      </c>
      <c r="C42" s="22">
        <f t="shared" si="4"/>
        <v>163800000</v>
      </c>
      <c r="D42" s="22">
        <f t="shared" si="0"/>
        <v>5850000</v>
      </c>
      <c r="E42" s="9">
        <f t="shared" si="5"/>
        <v>1433249.9999999998</v>
      </c>
      <c r="F42" s="23">
        <f t="shared" si="2"/>
        <v>7283250</v>
      </c>
      <c r="G42" s="22">
        <f t="shared" si="3"/>
        <v>157950000</v>
      </c>
    </row>
    <row r="43" spans="1:7" x14ac:dyDescent="0.25">
      <c r="A43" s="21"/>
      <c r="B43" s="22">
        <v>34</v>
      </c>
      <c r="C43" s="22">
        <f t="shared" si="4"/>
        <v>157950000</v>
      </c>
      <c r="D43" s="22">
        <f t="shared" si="0"/>
        <v>5850000</v>
      </c>
      <c r="E43" s="9">
        <f t="shared" si="5"/>
        <v>1382062.4999999998</v>
      </c>
      <c r="F43" s="23">
        <f t="shared" si="2"/>
        <v>7232062.5</v>
      </c>
      <c r="G43" s="22">
        <f t="shared" si="3"/>
        <v>152100000</v>
      </c>
    </row>
    <row r="44" spans="1:7" x14ac:dyDescent="0.25">
      <c r="A44" s="21"/>
      <c r="B44" s="22">
        <v>35</v>
      </c>
      <c r="C44" s="22">
        <f t="shared" si="4"/>
        <v>152100000</v>
      </c>
      <c r="D44" s="22">
        <f t="shared" si="0"/>
        <v>5850000</v>
      </c>
      <c r="E44" s="9">
        <f t="shared" si="5"/>
        <v>1330874.9999999998</v>
      </c>
      <c r="F44" s="23">
        <f t="shared" si="2"/>
        <v>7180875</v>
      </c>
      <c r="G44" s="22">
        <f t="shared" si="3"/>
        <v>146250000</v>
      </c>
    </row>
    <row r="45" spans="1:7" x14ac:dyDescent="0.25">
      <c r="A45" s="21"/>
      <c r="B45" s="22">
        <v>36</v>
      </c>
      <c r="C45" s="22">
        <f t="shared" si="4"/>
        <v>146250000</v>
      </c>
      <c r="D45" s="22">
        <f t="shared" si="0"/>
        <v>5850000</v>
      </c>
      <c r="E45" s="9">
        <f t="shared" si="5"/>
        <v>1279687.4999999998</v>
      </c>
      <c r="F45" s="23">
        <f t="shared" si="2"/>
        <v>7129687.5</v>
      </c>
      <c r="G45" s="22">
        <f t="shared" si="3"/>
        <v>140400000</v>
      </c>
    </row>
    <row r="46" spans="1:7" x14ac:dyDescent="0.25">
      <c r="A46" s="21"/>
      <c r="B46" s="22">
        <v>37</v>
      </c>
      <c r="C46" s="22">
        <f t="shared" si="4"/>
        <v>140400000</v>
      </c>
      <c r="D46" s="22">
        <f t="shared" si="0"/>
        <v>5850000</v>
      </c>
      <c r="E46" s="9">
        <f t="shared" si="5"/>
        <v>1228499.9999999998</v>
      </c>
      <c r="F46" s="23">
        <f t="shared" si="2"/>
        <v>7078500</v>
      </c>
      <c r="G46" s="22">
        <f t="shared" si="3"/>
        <v>134550000</v>
      </c>
    </row>
    <row r="47" spans="1:7" x14ac:dyDescent="0.25">
      <c r="A47" s="21"/>
      <c r="B47" s="22">
        <v>38</v>
      </c>
      <c r="C47" s="22">
        <f t="shared" si="4"/>
        <v>134550000</v>
      </c>
      <c r="D47" s="22">
        <f t="shared" si="0"/>
        <v>5850000</v>
      </c>
      <c r="E47" s="9">
        <f t="shared" si="5"/>
        <v>1177312.4999999998</v>
      </c>
      <c r="F47" s="23">
        <f t="shared" si="2"/>
        <v>7027312.5</v>
      </c>
      <c r="G47" s="22">
        <f t="shared" si="3"/>
        <v>128700000</v>
      </c>
    </row>
    <row r="48" spans="1:7" x14ac:dyDescent="0.25">
      <c r="A48" s="21"/>
      <c r="B48" s="22">
        <v>39</v>
      </c>
      <c r="C48" s="22">
        <f t="shared" si="4"/>
        <v>128700000</v>
      </c>
      <c r="D48" s="22">
        <f t="shared" si="0"/>
        <v>5850000</v>
      </c>
      <c r="E48" s="9">
        <f t="shared" si="5"/>
        <v>1126125</v>
      </c>
      <c r="F48" s="23">
        <f t="shared" si="2"/>
        <v>6976125</v>
      </c>
      <c r="G48" s="22">
        <f t="shared" si="3"/>
        <v>122850000</v>
      </c>
    </row>
    <row r="49" spans="1:7" x14ac:dyDescent="0.25">
      <c r="A49" s="21"/>
      <c r="B49" s="22">
        <v>40</v>
      </c>
      <c r="C49" s="22">
        <f t="shared" si="4"/>
        <v>122850000</v>
      </c>
      <c r="D49" s="22">
        <f t="shared" si="0"/>
        <v>5850000</v>
      </c>
      <c r="E49" s="9">
        <f t="shared" si="5"/>
        <v>1074937.5</v>
      </c>
      <c r="F49" s="23">
        <f t="shared" si="2"/>
        <v>6924937.5</v>
      </c>
      <c r="G49" s="22">
        <f t="shared" si="3"/>
        <v>117000000</v>
      </c>
    </row>
    <row r="50" spans="1:7" x14ac:dyDescent="0.25">
      <c r="A50" s="21"/>
      <c r="B50" s="22">
        <v>41</v>
      </c>
      <c r="C50" s="22">
        <f t="shared" si="4"/>
        <v>117000000</v>
      </c>
      <c r="D50" s="22">
        <f t="shared" si="0"/>
        <v>5850000</v>
      </c>
      <c r="E50" s="9">
        <f t="shared" si="5"/>
        <v>1023749.9999999999</v>
      </c>
      <c r="F50" s="23">
        <f t="shared" si="2"/>
        <v>6873750</v>
      </c>
      <c r="G50" s="22">
        <f t="shared" si="3"/>
        <v>111150000</v>
      </c>
    </row>
    <row r="51" spans="1:7" x14ac:dyDescent="0.25">
      <c r="A51" s="21"/>
      <c r="B51" s="22">
        <v>42</v>
      </c>
      <c r="C51" s="22">
        <f t="shared" si="4"/>
        <v>111150000</v>
      </c>
      <c r="D51" s="22">
        <f t="shared" si="0"/>
        <v>5850000</v>
      </c>
      <c r="E51" s="9">
        <f t="shared" si="5"/>
        <v>972562.49999999988</v>
      </c>
      <c r="F51" s="23">
        <f t="shared" si="2"/>
        <v>6822562.5</v>
      </c>
      <c r="G51" s="22">
        <f t="shared" si="3"/>
        <v>105300000</v>
      </c>
    </row>
    <row r="52" spans="1:7" x14ac:dyDescent="0.25">
      <c r="A52" s="21"/>
      <c r="B52" s="22">
        <v>43</v>
      </c>
      <c r="C52" s="22">
        <f t="shared" si="4"/>
        <v>105300000</v>
      </c>
      <c r="D52" s="22">
        <f t="shared" si="0"/>
        <v>5850000</v>
      </c>
      <c r="E52" s="9">
        <f t="shared" si="5"/>
        <v>921374.99999999988</v>
      </c>
      <c r="F52" s="23">
        <f t="shared" si="2"/>
        <v>6771375</v>
      </c>
      <c r="G52" s="22">
        <f t="shared" si="3"/>
        <v>99450000</v>
      </c>
    </row>
    <row r="53" spans="1:7" x14ac:dyDescent="0.25">
      <c r="A53" s="21"/>
      <c r="B53" s="22">
        <v>44</v>
      </c>
      <c r="C53" s="22">
        <f t="shared" si="4"/>
        <v>99450000</v>
      </c>
      <c r="D53" s="22">
        <f t="shared" si="0"/>
        <v>5850000</v>
      </c>
      <c r="E53" s="9">
        <f t="shared" si="5"/>
        <v>870187.49999999988</v>
      </c>
      <c r="F53" s="23">
        <f t="shared" si="2"/>
        <v>6720187.5</v>
      </c>
      <c r="G53" s="22">
        <f t="shared" si="3"/>
        <v>93600000</v>
      </c>
    </row>
    <row r="54" spans="1:7" x14ac:dyDescent="0.25">
      <c r="A54" s="21"/>
      <c r="B54" s="22">
        <v>45</v>
      </c>
      <c r="C54" s="22">
        <f t="shared" si="4"/>
        <v>93600000</v>
      </c>
      <c r="D54" s="22">
        <f t="shared" si="0"/>
        <v>5850000</v>
      </c>
      <c r="E54" s="9">
        <f t="shared" si="5"/>
        <v>818999.99999999988</v>
      </c>
      <c r="F54" s="23">
        <f t="shared" si="2"/>
        <v>6669000</v>
      </c>
      <c r="G54" s="22">
        <f t="shared" si="3"/>
        <v>87750000</v>
      </c>
    </row>
    <row r="55" spans="1:7" x14ac:dyDescent="0.25">
      <c r="A55" s="21"/>
      <c r="B55" s="22">
        <v>46</v>
      </c>
      <c r="C55" s="22">
        <f t="shared" si="4"/>
        <v>87750000</v>
      </c>
      <c r="D55" s="22">
        <f t="shared" si="0"/>
        <v>5850000</v>
      </c>
      <c r="E55" s="9">
        <f t="shared" si="5"/>
        <v>767812.49999999988</v>
      </c>
      <c r="F55" s="23">
        <f t="shared" si="2"/>
        <v>6617812.5</v>
      </c>
      <c r="G55" s="22">
        <f t="shared" si="3"/>
        <v>81900000</v>
      </c>
    </row>
    <row r="56" spans="1:7" x14ac:dyDescent="0.25">
      <c r="A56" s="21"/>
      <c r="B56" s="22">
        <v>47</v>
      </c>
      <c r="C56" s="22">
        <f t="shared" si="4"/>
        <v>81900000</v>
      </c>
      <c r="D56" s="22">
        <f t="shared" si="0"/>
        <v>5850000</v>
      </c>
      <c r="E56" s="9">
        <f t="shared" si="5"/>
        <v>716624.99999999988</v>
      </c>
      <c r="F56" s="23">
        <f t="shared" si="2"/>
        <v>6566625</v>
      </c>
      <c r="G56" s="22">
        <f t="shared" si="3"/>
        <v>76050000</v>
      </c>
    </row>
    <row r="57" spans="1:7" x14ac:dyDescent="0.25">
      <c r="A57" s="21"/>
      <c r="B57" s="22">
        <v>48</v>
      </c>
      <c r="C57" s="22">
        <f t="shared" si="4"/>
        <v>76050000</v>
      </c>
      <c r="D57" s="22">
        <f t="shared" si="0"/>
        <v>5850000</v>
      </c>
      <c r="E57" s="9">
        <f t="shared" si="5"/>
        <v>665437.49999999988</v>
      </c>
      <c r="F57" s="23">
        <f t="shared" si="2"/>
        <v>6515437.5</v>
      </c>
      <c r="G57" s="22">
        <f t="shared" si="3"/>
        <v>70200000</v>
      </c>
    </row>
    <row r="58" spans="1:7" x14ac:dyDescent="0.25">
      <c r="A58" s="21"/>
      <c r="B58" s="22">
        <v>49</v>
      </c>
      <c r="C58" s="22">
        <f t="shared" si="4"/>
        <v>70200000</v>
      </c>
      <c r="D58" s="22">
        <f t="shared" si="0"/>
        <v>5850000</v>
      </c>
      <c r="E58" s="9">
        <f t="shared" si="5"/>
        <v>614249.99999999988</v>
      </c>
      <c r="F58" s="23">
        <f t="shared" si="2"/>
        <v>6464250</v>
      </c>
      <c r="G58" s="22">
        <f t="shared" si="3"/>
        <v>64350000</v>
      </c>
    </row>
    <row r="59" spans="1:7" x14ac:dyDescent="0.25">
      <c r="A59" s="21"/>
      <c r="B59" s="22">
        <v>50</v>
      </c>
      <c r="C59" s="22">
        <f t="shared" si="4"/>
        <v>64350000</v>
      </c>
      <c r="D59" s="22">
        <f t="shared" si="0"/>
        <v>5850000</v>
      </c>
      <c r="E59" s="9">
        <f t="shared" si="5"/>
        <v>563062.5</v>
      </c>
      <c r="F59" s="23">
        <f t="shared" si="2"/>
        <v>6413062.5</v>
      </c>
      <c r="G59" s="22">
        <f t="shared" si="3"/>
        <v>58500000</v>
      </c>
    </row>
    <row r="60" spans="1:7" x14ac:dyDescent="0.25">
      <c r="A60" s="21"/>
      <c r="B60" s="22">
        <v>51</v>
      </c>
      <c r="C60" s="22">
        <f t="shared" si="4"/>
        <v>58500000</v>
      </c>
      <c r="D60" s="22">
        <f t="shared" si="0"/>
        <v>5850000</v>
      </c>
      <c r="E60" s="9">
        <f t="shared" si="5"/>
        <v>511874.99999999994</v>
      </c>
      <c r="F60" s="23">
        <f t="shared" si="2"/>
        <v>6361875</v>
      </c>
      <c r="G60" s="22">
        <f t="shared" si="3"/>
        <v>52650000</v>
      </c>
    </row>
    <row r="61" spans="1:7" x14ac:dyDescent="0.25">
      <c r="A61" s="21"/>
      <c r="B61" s="22">
        <v>52</v>
      </c>
      <c r="C61" s="22">
        <f t="shared" si="4"/>
        <v>52650000</v>
      </c>
      <c r="D61" s="22">
        <f t="shared" si="0"/>
        <v>5850000</v>
      </c>
      <c r="E61" s="9">
        <f t="shared" si="5"/>
        <v>460687.49999999994</v>
      </c>
      <c r="F61" s="23">
        <f t="shared" si="2"/>
        <v>6310687.5</v>
      </c>
      <c r="G61" s="22">
        <f t="shared" si="3"/>
        <v>46800000</v>
      </c>
    </row>
    <row r="62" spans="1:7" x14ac:dyDescent="0.25">
      <c r="A62" s="21"/>
      <c r="B62" s="22">
        <v>53</v>
      </c>
      <c r="C62" s="22">
        <f t="shared" si="4"/>
        <v>46800000</v>
      </c>
      <c r="D62" s="22">
        <f t="shared" si="0"/>
        <v>5850000</v>
      </c>
      <c r="E62" s="9">
        <f t="shared" si="5"/>
        <v>409499.99999999994</v>
      </c>
      <c r="F62" s="23">
        <f t="shared" si="2"/>
        <v>6259500</v>
      </c>
      <c r="G62" s="22">
        <f t="shared" si="3"/>
        <v>40950000</v>
      </c>
    </row>
    <row r="63" spans="1:7" x14ac:dyDescent="0.25">
      <c r="A63" s="21"/>
      <c r="B63" s="22">
        <v>54</v>
      </c>
      <c r="C63" s="22">
        <f t="shared" si="4"/>
        <v>40950000</v>
      </c>
      <c r="D63" s="22">
        <f t="shared" si="0"/>
        <v>5850000</v>
      </c>
      <c r="E63" s="9">
        <f t="shared" si="5"/>
        <v>358312.49999999994</v>
      </c>
      <c r="F63" s="23">
        <f t="shared" si="2"/>
        <v>6208312.5</v>
      </c>
      <c r="G63" s="22">
        <f t="shared" si="3"/>
        <v>35100000</v>
      </c>
    </row>
    <row r="64" spans="1:7" x14ac:dyDescent="0.25">
      <c r="A64" s="21"/>
      <c r="B64" s="22">
        <v>55</v>
      </c>
      <c r="C64" s="22">
        <f t="shared" si="4"/>
        <v>35100000</v>
      </c>
      <c r="D64" s="22">
        <f t="shared" si="0"/>
        <v>5850000</v>
      </c>
      <c r="E64" s="9">
        <f t="shared" si="5"/>
        <v>307124.99999999994</v>
      </c>
      <c r="F64" s="23">
        <f t="shared" si="2"/>
        <v>6157125</v>
      </c>
      <c r="G64" s="22">
        <f t="shared" si="3"/>
        <v>29250000</v>
      </c>
    </row>
    <row r="65" spans="1:7" x14ac:dyDescent="0.25">
      <c r="A65" s="21"/>
      <c r="B65" s="22">
        <v>56</v>
      </c>
      <c r="C65" s="22">
        <f t="shared" si="4"/>
        <v>29250000</v>
      </c>
      <c r="D65" s="22">
        <f t="shared" si="0"/>
        <v>5850000</v>
      </c>
      <c r="E65" s="9">
        <f t="shared" si="5"/>
        <v>255937.49999999997</v>
      </c>
      <c r="F65" s="23">
        <f t="shared" si="2"/>
        <v>6105937.5</v>
      </c>
      <c r="G65" s="22">
        <f t="shared" si="3"/>
        <v>23400000</v>
      </c>
    </row>
    <row r="66" spans="1:7" x14ac:dyDescent="0.25">
      <c r="A66" s="21"/>
      <c r="B66" s="22">
        <v>57</v>
      </c>
      <c r="C66" s="22">
        <f t="shared" si="4"/>
        <v>23400000</v>
      </c>
      <c r="D66" s="22">
        <f t="shared" si="0"/>
        <v>5850000</v>
      </c>
      <c r="E66" s="9">
        <f t="shared" si="5"/>
        <v>204749.99999999997</v>
      </c>
      <c r="F66" s="23">
        <f t="shared" si="2"/>
        <v>6054750</v>
      </c>
      <c r="G66" s="22">
        <f t="shared" si="3"/>
        <v>17550000</v>
      </c>
    </row>
    <row r="67" spans="1:7" x14ac:dyDescent="0.25">
      <c r="A67" s="21"/>
      <c r="B67" s="22">
        <v>58</v>
      </c>
      <c r="C67" s="22">
        <f t="shared" si="4"/>
        <v>17550000</v>
      </c>
      <c r="D67" s="22">
        <f t="shared" si="0"/>
        <v>5850000</v>
      </c>
      <c r="E67" s="9">
        <f t="shared" si="5"/>
        <v>153562.49999999997</v>
      </c>
      <c r="F67" s="23">
        <f t="shared" si="2"/>
        <v>6003562.5</v>
      </c>
      <c r="G67" s="22">
        <f t="shared" si="3"/>
        <v>11700000</v>
      </c>
    </row>
    <row r="68" spans="1:7" x14ac:dyDescent="0.25">
      <c r="A68" s="21"/>
      <c r="B68" s="22">
        <v>59</v>
      </c>
      <c r="C68" s="22">
        <f t="shared" si="4"/>
        <v>11700000</v>
      </c>
      <c r="D68" s="22">
        <f t="shared" si="0"/>
        <v>5850000</v>
      </c>
      <c r="E68" s="9">
        <f t="shared" si="5"/>
        <v>102374.99999999999</v>
      </c>
      <c r="F68" s="23">
        <f t="shared" si="2"/>
        <v>5952375</v>
      </c>
      <c r="G68" s="22">
        <f t="shared" si="3"/>
        <v>5850000</v>
      </c>
    </row>
    <row r="69" spans="1:7" x14ac:dyDescent="0.25">
      <c r="A69" s="21"/>
      <c r="B69" s="22">
        <v>60</v>
      </c>
      <c r="C69" s="22">
        <f t="shared" si="4"/>
        <v>5850000</v>
      </c>
      <c r="D69" s="22">
        <f t="shared" si="0"/>
        <v>5850000</v>
      </c>
      <c r="E69" s="9">
        <f t="shared" si="5"/>
        <v>51187.499999999993</v>
      </c>
      <c r="F69" s="23">
        <f t="shared" si="2"/>
        <v>5901187.5</v>
      </c>
      <c r="G69" s="22">
        <f>C69-D69</f>
        <v>0</v>
      </c>
    </row>
  </sheetData>
  <mergeCells count="8">
    <mergeCell ref="A1:G1"/>
    <mergeCell ref="F6:G6"/>
    <mergeCell ref="B8:B9"/>
    <mergeCell ref="C8:C9"/>
    <mergeCell ref="D8:F8"/>
    <mergeCell ref="G8:G9"/>
    <mergeCell ref="E6:E7"/>
    <mergeCell ref="D5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9"/>
  <sheetViews>
    <sheetView tabSelected="1" zoomScale="115" zoomScaleNormal="115" workbookViewId="0">
      <selection activeCell="D6" sqref="D6"/>
    </sheetView>
  </sheetViews>
  <sheetFormatPr defaultRowHeight="15.75" x14ac:dyDescent="0.25"/>
  <cols>
    <col min="1" max="1" width="3" style="7" customWidth="1"/>
    <col min="2" max="2" width="7.85546875" style="7" bestFit="1" customWidth="1"/>
    <col min="3" max="3" width="23.140625" style="7" bestFit="1" customWidth="1"/>
    <col min="4" max="4" width="19" style="7" bestFit="1" customWidth="1"/>
    <col min="5" max="5" width="15" style="7" customWidth="1"/>
    <col min="6" max="6" width="12.85546875" style="7" bestFit="1" customWidth="1"/>
    <col min="7" max="7" width="16" style="7" bestFit="1" customWidth="1"/>
    <col min="8" max="8" width="7.85546875" style="7" customWidth="1"/>
    <col min="9" max="9" width="11.5703125" style="7" customWidth="1"/>
    <col min="10" max="10" width="24.5703125" style="7" customWidth="1"/>
    <col min="11" max="16384" width="9.140625" style="7"/>
  </cols>
  <sheetData>
    <row r="1" spans="1:11" ht="30" customHeight="1" x14ac:dyDescent="0.25">
      <c r="A1" s="30" t="s">
        <v>0</v>
      </c>
      <c r="B1" s="30"/>
      <c r="C1" s="30"/>
      <c r="D1" s="30"/>
      <c r="E1" s="30"/>
      <c r="F1" s="30"/>
      <c r="G1" s="30"/>
    </row>
    <row r="2" spans="1:11" x14ac:dyDescent="0.25">
      <c r="A2" s="8"/>
      <c r="B2" s="8"/>
      <c r="C2" s="1" t="s">
        <v>7</v>
      </c>
      <c r="D2" s="9">
        <f>12*10</f>
        <v>120</v>
      </c>
      <c r="E2" s="2" t="s">
        <v>12</v>
      </c>
      <c r="F2" s="10">
        <v>10</v>
      </c>
      <c r="G2" s="11"/>
    </row>
    <row r="3" spans="1:11" x14ac:dyDescent="0.25">
      <c r="A3" s="8"/>
      <c r="B3" s="8"/>
      <c r="C3" s="1" t="s">
        <v>8</v>
      </c>
      <c r="D3" s="12">
        <v>0.08</v>
      </c>
      <c r="E3" s="5" t="s">
        <v>14</v>
      </c>
      <c r="F3" s="4" t="s">
        <v>15</v>
      </c>
      <c r="G3" s="6" t="s">
        <v>13</v>
      </c>
    </row>
    <row r="4" spans="1:11" x14ac:dyDescent="0.25">
      <c r="A4" s="8"/>
      <c r="B4" s="8"/>
      <c r="C4" s="1" t="s">
        <v>10</v>
      </c>
      <c r="D4" s="13">
        <f>SUM(E10:E593)</f>
        <v>177437812.5</v>
      </c>
      <c r="E4" s="14">
        <v>54</v>
      </c>
      <c r="F4" s="15">
        <v>13000000</v>
      </c>
      <c r="G4" s="16">
        <v>0.5</v>
      </c>
      <c r="I4" s="17"/>
      <c r="J4" s="17"/>
      <c r="K4" s="17"/>
    </row>
    <row r="5" spans="1:11" x14ac:dyDescent="0.25">
      <c r="A5" s="8"/>
      <c r="B5" s="8"/>
      <c r="C5" s="1" t="s">
        <v>16</v>
      </c>
      <c r="D5" s="36">
        <f>E4*F4</f>
        <v>702000000</v>
      </c>
      <c r="E5" s="37"/>
      <c r="F5" s="29" t="s">
        <v>18</v>
      </c>
      <c r="G5" s="29">
        <f>D5*G4</f>
        <v>351000000</v>
      </c>
      <c r="I5" s="17"/>
      <c r="J5" s="17"/>
      <c r="K5" s="17"/>
    </row>
    <row r="6" spans="1:11" ht="15.75" customHeight="1" x14ac:dyDescent="0.25">
      <c r="A6" s="8"/>
      <c r="B6" s="8"/>
      <c r="C6" s="27" t="s">
        <v>11</v>
      </c>
      <c r="D6" s="28">
        <v>0.105</v>
      </c>
      <c r="E6" s="34" t="s">
        <v>17</v>
      </c>
      <c r="F6" s="31">
        <f>D5-SUM(D10:D45)</f>
        <v>596700000</v>
      </c>
      <c r="G6" s="32"/>
      <c r="J6" s="17"/>
      <c r="K6" s="17"/>
    </row>
    <row r="7" spans="1:11" x14ac:dyDescent="0.25">
      <c r="A7" s="18"/>
      <c r="B7" s="19"/>
      <c r="C7" s="19"/>
      <c r="D7" s="19"/>
      <c r="E7" s="35"/>
      <c r="I7" s="25"/>
      <c r="J7" s="20"/>
      <c r="K7" s="17"/>
    </row>
    <row r="8" spans="1:11" x14ac:dyDescent="0.25">
      <c r="B8" s="33" t="s">
        <v>1</v>
      </c>
      <c r="C8" s="33" t="s">
        <v>2</v>
      </c>
      <c r="D8" s="33" t="s">
        <v>9</v>
      </c>
      <c r="E8" s="33"/>
      <c r="F8" s="33"/>
      <c r="G8" s="33" t="s">
        <v>6</v>
      </c>
      <c r="I8" s="26"/>
      <c r="J8" s="20"/>
      <c r="K8" s="17"/>
    </row>
    <row r="9" spans="1:11" x14ac:dyDescent="0.25">
      <c r="B9" s="33"/>
      <c r="C9" s="33"/>
      <c r="D9" s="3" t="s">
        <v>3</v>
      </c>
      <c r="E9" s="3" t="s">
        <v>4</v>
      </c>
      <c r="F9" s="3" t="s">
        <v>5</v>
      </c>
      <c r="G9" s="33"/>
      <c r="I9" s="26"/>
      <c r="J9" s="20"/>
      <c r="K9" s="17"/>
    </row>
    <row r="10" spans="1:11" x14ac:dyDescent="0.25">
      <c r="A10" s="21"/>
      <c r="B10" s="22">
        <v>1</v>
      </c>
      <c r="C10" s="22">
        <f>G5</f>
        <v>351000000</v>
      </c>
      <c r="D10" s="22">
        <f t="shared" ref="D10:D41" si="0">$C$10/$D$2</f>
        <v>2925000</v>
      </c>
      <c r="E10" s="9">
        <f t="shared" ref="E10:E21" si="1">C10*($D$3/12)</f>
        <v>2340000</v>
      </c>
      <c r="F10" s="23">
        <f>SUM(D10:E10)</f>
        <v>5265000</v>
      </c>
      <c r="G10" s="22">
        <f>C10-D10</f>
        <v>348075000</v>
      </c>
      <c r="I10" s="26"/>
      <c r="J10" s="20"/>
      <c r="K10" s="17"/>
    </row>
    <row r="11" spans="1:11" x14ac:dyDescent="0.25">
      <c r="A11" s="21"/>
      <c r="B11" s="22">
        <v>2</v>
      </c>
      <c r="C11" s="22">
        <f>G10</f>
        <v>348075000</v>
      </c>
      <c r="D11" s="22">
        <f t="shared" si="0"/>
        <v>2925000</v>
      </c>
      <c r="E11" s="9">
        <f t="shared" si="1"/>
        <v>2320500</v>
      </c>
      <c r="F11" s="23">
        <f t="shared" ref="F11:F69" si="2">SUM(D11:E11)</f>
        <v>5245500</v>
      </c>
      <c r="G11" s="22">
        <f t="shared" ref="G11:G68" si="3">C11-D11</f>
        <v>345150000</v>
      </c>
      <c r="I11" s="26"/>
      <c r="J11" s="20"/>
      <c r="K11" s="17"/>
    </row>
    <row r="12" spans="1:11" x14ac:dyDescent="0.25">
      <c r="A12" s="21"/>
      <c r="B12" s="22">
        <v>3</v>
      </c>
      <c r="C12" s="22">
        <f t="shared" ref="C12:C69" si="4">G11</f>
        <v>345150000</v>
      </c>
      <c r="D12" s="22">
        <f t="shared" si="0"/>
        <v>2925000</v>
      </c>
      <c r="E12" s="9">
        <f t="shared" si="1"/>
        <v>2301000</v>
      </c>
      <c r="F12" s="23">
        <f t="shared" si="2"/>
        <v>5226000</v>
      </c>
      <c r="G12" s="22">
        <f t="shared" si="3"/>
        <v>342225000</v>
      </c>
      <c r="H12" s="17"/>
      <c r="I12" s="26"/>
      <c r="J12" s="24"/>
      <c r="K12" s="17"/>
    </row>
    <row r="13" spans="1:11" x14ac:dyDescent="0.25">
      <c r="A13" s="21"/>
      <c r="B13" s="22">
        <v>4</v>
      </c>
      <c r="C13" s="22">
        <f t="shared" si="4"/>
        <v>342225000</v>
      </c>
      <c r="D13" s="22">
        <f t="shared" si="0"/>
        <v>2925000</v>
      </c>
      <c r="E13" s="9">
        <f t="shared" si="1"/>
        <v>2281500</v>
      </c>
      <c r="F13" s="23">
        <f t="shared" si="2"/>
        <v>5206500</v>
      </c>
      <c r="G13" s="22">
        <f t="shared" si="3"/>
        <v>339300000</v>
      </c>
      <c r="I13" s="26"/>
      <c r="J13" s="17"/>
      <c r="K13" s="17"/>
    </row>
    <row r="14" spans="1:11" x14ac:dyDescent="0.25">
      <c r="A14" s="21"/>
      <c r="B14" s="22">
        <v>5</v>
      </c>
      <c r="C14" s="22">
        <f t="shared" si="4"/>
        <v>339300000</v>
      </c>
      <c r="D14" s="22">
        <f t="shared" si="0"/>
        <v>2925000</v>
      </c>
      <c r="E14" s="9">
        <f t="shared" si="1"/>
        <v>2262000</v>
      </c>
      <c r="F14" s="23">
        <f t="shared" si="2"/>
        <v>5187000</v>
      </c>
      <c r="G14" s="22">
        <f t="shared" si="3"/>
        <v>336375000</v>
      </c>
      <c r="I14" s="26"/>
      <c r="J14" s="17"/>
      <c r="K14" s="17"/>
    </row>
    <row r="15" spans="1:11" x14ac:dyDescent="0.25">
      <c r="A15" s="21"/>
      <c r="B15" s="22">
        <v>6</v>
      </c>
      <c r="C15" s="22">
        <f t="shared" si="4"/>
        <v>336375000</v>
      </c>
      <c r="D15" s="22">
        <f t="shared" si="0"/>
        <v>2925000</v>
      </c>
      <c r="E15" s="9">
        <f t="shared" si="1"/>
        <v>2242500</v>
      </c>
      <c r="F15" s="23">
        <f t="shared" si="2"/>
        <v>5167500</v>
      </c>
      <c r="G15" s="22">
        <f t="shared" si="3"/>
        <v>333450000</v>
      </c>
      <c r="I15" s="17"/>
      <c r="J15" s="17"/>
      <c r="K15" s="17"/>
    </row>
    <row r="16" spans="1:11" x14ac:dyDescent="0.25">
      <c r="A16" s="21"/>
      <c r="B16" s="22">
        <v>7</v>
      </c>
      <c r="C16" s="22">
        <f t="shared" si="4"/>
        <v>333450000</v>
      </c>
      <c r="D16" s="22">
        <f t="shared" si="0"/>
        <v>2925000</v>
      </c>
      <c r="E16" s="9">
        <f t="shared" si="1"/>
        <v>2223000</v>
      </c>
      <c r="F16" s="23">
        <f>SUM(D16:E16)</f>
        <v>5148000</v>
      </c>
      <c r="G16" s="22">
        <f t="shared" si="3"/>
        <v>330525000</v>
      </c>
      <c r="I16" s="17"/>
      <c r="J16" s="17"/>
      <c r="K16" s="17"/>
    </row>
    <row r="17" spans="1:11" x14ac:dyDescent="0.25">
      <c r="A17" s="21"/>
      <c r="B17" s="22">
        <v>8</v>
      </c>
      <c r="C17" s="22">
        <f t="shared" si="4"/>
        <v>330525000</v>
      </c>
      <c r="D17" s="22">
        <f t="shared" si="0"/>
        <v>2925000</v>
      </c>
      <c r="E17" s="9">
        <f t="shared" si="1"/>
        <v>2203500</v>
      </c>
      <c r="F17" s="23">
        <f t="shared" si="2"/>
        <v>5128500</v>
      </c>
      <c r="G17" s="22">
        <f t="shared" si="3"/>
        <v>327600000</v>
      </c>
      <c r="I17" s="17"/>
      <c r="J17" s="17"/>
      <c r="K17" s="17"/>
    </row>
    <row r="18" spans="1:11" x14ac:dyDescent="0.25">
      <c r="A18" s="21"/>
      <c r="B18" s="22">
        <v>9</v>
      </c>
      <c r="C18" s="22">
        <f t="shared" si="4"/>
        <v>327600000</v>
      </c>
      <c r="D18" s="22">
        <f t="shared" si="0"/>
        <v>2925000</v>
      </c>
      <c r="E18" s="9">
        <f t="shared" si="1"/>
        <v>2184000</v>
      </c>
      <c r="F18" s="23">
        <f t="shared" si="2"/>
        <v>5109000</v>
      </c>
      <c r="G18" s="22">
        <f t="shared" si="3"/>
        <v>324675000</v>
      </c>
      <c r="I18" s="17"/>
      <c r="J18" s="17"/>
      <c r="K18" s="17"/>
    </row>
    <row r="19" spans="1:11" x14ac:dyDescent="0.25">
      <c r="A19" s="21"/>
      <c r="B19" s="22">
        <v>10</v>
      </c>
      <c r="C19" s="22">
        <f t="shared" si="4"/>
        <v>324675000</v>
      </c>
      <c r="D19" s="22">
        <f t="shared" si="0"/>
        <v>2925000</v>
      </c>
      <c r="E19" s="9">
        <f t="shared" si="1"/>
        <v>2164500</v>
      </c>
      <c r="F19" s="23">
        <f t="shared" si="2"/>
        <v>5089500</v>
      </c>
      <c r="G19" s="22">
        <f t="shared" si="3"/>
        <v>321750000</v>
      </c>
      <c r="I19" s="17"/>
      <c r="J19" s="17"/>
      <c r="K19" s="17"/>
    </row>
    <row r="20" spans="1:11" x14ac:dyDescent="0.25">
      <c r="A20" s="21"/>
      <c r="B20" s="22">
        <v>11</v>
      </c>
      <c r="C20" s="22">
        <f t="shared" si="4"/>
        <v>321750000</v>
      </c>
      <c r="D20" s="22">
        <f t="shared" si="0"/>
        <v>2925000</v>
      </c>
      <c r="E20" s="9">
        <f t="shared" si="1"/>
        <v>2145000</v>
      </c>
      <c r="F20" s="23">
        <f t="shared" si="2"/>
        <v>5070000</v>
      </c>
      <c r="G20" s="22">
        <f t="shared" si="3"/>
        <v>318825000</v>
      </c>
      <c r="I20" s="17"/>
      <c r="J20" s="17"/>
      <c r="K20" s="17"/>
    </row>
    <row r="21" spans="1:11" x14ac:dyDescent="0.25">
      <c r="A21" s="21"/>
      <c r="B21" s="22">
        <v>12</v>
      </c>
      <c r="C21" s="22">
        <f t="shared" si="4"/>
        <v>318825000</v>
      </c>
      <c r="D21" s="22">
        <f t="shared" si="0"/>
        <v>2925000</v>
      </c>
      <c r="E21" s="9">
        <f t="shared" si="1"/>
        <v>2125500</v>
      </c>
      <c r="F21" s="23">
        <f t="shared" si="2"/>
        <v>5050500</v>
      </c>
      <c r="G21" s="22">
        <f t="shared" si="3"/>
        <v>315900000</v>
      </c>
      <c r="I21" s="17"/>
      <c r="J21" s="17"/>
      <c r="K21" s="17"/>
    </row>
    <row r="22" spans="1:11" x14ac:dyDescent="0.25">
      <c r="A22" s="21"/>
      <c r="B22" s="22">
        <v>13</v>
      </c>
      <c r="C22" s="22">
        <f t="shared" si="4"/>
        <v>315900000</v>
      </c>
      <c r="D22" s="22">
        <f t="shared" si="0"/>
        <v>2925000</v>
      </c>
      <c r="E22" s="9">
        <f t="shared" ref="E22:E53" si="5">C22*($D$6/12)</f>
        <v>2764124.9999999995</v>
      </c>
      <c r="F22" s="23">
        <f t="shared" si="2"/>
        <v>5689125</v>
      </c>
      <c r="G22" s="22">
        <f t="shared" si="3"/>
        <v>312975000</v>
      </c>
    </row>
    <row r="23" spans="1:11" x14ac:dyDescent="0.25">
      <c r="A23" s="21"/>
      <c r="B23" s="22">
        <v>14</v>
      </c>
      <c r="C23" s="22">
        <f t="shared" si="4"/>
        <v>312975000</v>
      </c>
      <c r="D23" s="22">
        <f t="shared" si="0"/>
        <v>2925000</v>
      </c>
      <c r="E23" s="9">
        <f t="shared" si="5"/>
        <v>2738531.2499999995</v>
      </c>
      <c r="F23" s="23">
        <f t="shared" si="2"/>
        <v>5663531.25</v>
      </c>
      <c r="G23" s="22">
        <f t="shared" si="3"/>
        <v>310050000</v>
      </c>
      <c r="J23" s="17"/>
    </row>
    <row r="24" spans="1:11" x14ac:dyDescent="0.25">
      <c r="A24" s="21"/>
      <c r="B24" s="22">
        <v>15</v>
      </c>
      <c r="C24" s="22">
        <f t="shared" si="4"/>
        <v>310050000</v>
      </c>
      <c r="D24" s="22">
        <f t="shared" si="0"/>
        <v>2925000</v>
      </c>
      <c r="E24" s="9">
        <f t="shared" si="5"/>
        <v>2712937.4999999995</v>
      </c>
      <c r="F24" s="23">
        <f t="shared" si="2"/>
        <v>5637937.5</v>
      </c>
      <c r="G24" s="22">
        <f t="shared" si="3"/>
        <v>307125000</v>
      </c>
    </row>
    <row r="25" spans="1:11" x14ac:dyDescent="0.25">
      <c r="A25" s="21"/>
      <c r="B25" s="22">
        <v>16</v>
      </c>
      <c r="C25" s="22">
        <f t="shared" si="4"/>
        <v>307125000</v>
      </c>
      <c r="D25" s="22">
        <f t="shared" si="0"/>
        <v>2925000</v>
      </c>
      <c r="E25" s="9">
        <f t="shared" si="5"/>
        <v>2687343.7499999995</v>
      </c>
      <c r="F25" s="23">
        <f t="shared" si="2"/>
        <v>5612343.75</v>
      </c>
      <c r="G25" s="22">
        <f t="shared" si="3"/>
        <v>304200000</v>
      </c>
    </row>
    <row r="26" spans="1:11" x14ac:dyDescent="0.25">
      <c r="A26" s="21"/>
      <c r="B26" s="22">
        <v>17</v>
      </c>
      <c r="C26" s="22">
        <f t="shared" si="4"/>
        <v>304200000</v>
      </c>
      <c r="D26" s="22">
        <f t="shared" si="0"/>
        <v>2925000</v>
      </c>
      <c r="E26" s="9">
        <f t="shared" si="5"/>
        <v>2661749.9999999995</v>
      </c>
      <c r="F26" s="23">
        <f t="shared" si="2"/>
        <v>5586750</v>
      </c>
      <c r="G26" s="22">
        <f t="shared" si="3"/>
        <v>301275000</v>
      </c>
    </row>
    <row r="27" spans="1:11" x14ac:dyDescent="0.25">
      <c r="A27" s="21"/>
      <c r="B27" s="22">
        <v>18</v>
      </c>
      <c r="C27" s="22">
        <f t="shared" si="4"/>
        <v>301275000</v>
      </c>
      <c r="D27" s="22">
        <f t="shared" si="0"/>
        <v>2925000</v>
      </c>
      <c r="E27" s="9">
        <f t="shared" si="5"/>
        <v>2636156.2499999995</v>
      </c>
      <c r="F27" s="23">
        <f t="shared" si="2"/>
        <v>5561156.25</v>
      </c>
      <c r="G27" s="22">
        <f t="shared" si="3"/>
        <v>298350000</v>
      </c>
    </row>
    <row r="28" spans="1:11" x14ac:dyDescent="0.25">
      <c r="A28" s="21"/>
      <c r="B28" s="22">
        <v>19</v>
      </c>
      <c r="C28" s="22">
        <f t="shared" si="4"/>
        <v>298350000</v>
      </c>
      <c r="D28" s="22">
        <f t="shared" si="0"/>
        <v>2925000</v>
      </c>
      <c r="E28" s="9">
        <f t="shared" si="5"/>
        <v>2610562.4999999995</v>
      </c>
      <c r="F28" s="23">
        <f t="shared" si="2"/>
        <v>5535562.5</v>
      </c>
      <c r="G28" s="22">
        <f t="shared" si="3"/>
        <v>295425000</v>
      </c>
      <c r="I28" s="25"/>
    </row>
    <row r="29" spans="1:11" x14ac:dyDescent="0.25">
      <c r="A29" s="21"/>
      <c r="B29" s="22">
        <v>20</v>
      </c>
      <c r="C29" s="22">
        <f t="shared" si="4"/>
        <v>295425000</v>
      </c>
      <c r="D29" s="22">
        <f t="shared" si="0"/>
        <v>2925000</v>
      </c>
      <c r="E29" s="9">
        <f t="shared" si="5"/>
        <v>2584968.7499999995</v>
      </c>
      <c r="F29" s="23">
        <f t="shared" si="2"/>
        <v>5509968.75</v>
      </c>
      <c r="G29" s="22">
        <f t="shared" si="3"/>
        <v>292500000</v>
      </c>
    </row>
    <row r="30" spans="1:11" x14ac:dyDescent="0.25">
      <c r="A30" s="21"/>
      <c r="B30" s="22">
        <v>21</v>
      </c>
      <c r="C30" s="22">
        <f t="shared" si="4"/>
        <v>292500000</v>
      </c>
      <c r="D30" s="22">
        <f t="shared" si="0"/>
        <v>2925000</v>
      </c>
      <c r="E30" s="9">
        <f t="shared" si="5"/>
        <v>2559374.9999999995</v>
      </c>
      <c r="F30" s="23">
        <f t="shared" si="2"/>
        <v>5484375</v>
      </c>
      <c r="G30" s="22">
        <f t="shared" si="3"/>
        <v>289575000</v>
      </c>
    </row>
    <row r="31" spans="1:11" x14ac:dyDescent="0.25">
      <c r="A31" s="21"/>
      <c r="B31" s="22">
        <v>22</v>
      </c>
      <c r="C31" s="22">
        <f t="shared" si="4"/>
        <v>289575000</v>
      </c>
      <c r="D31" s="22">
        <f t="shared" si="0"/>
        <v>2925000</v>
      </c>
      <c r="E31" s="9">
        <f t="shared" si="5"/>
        <v>2533781.2499999995</v>
      </c>
      <c r="F31" s="23">
        <f t="shared" si="2"/>
        <v>5458781.25</v>
      </c>
      <c r="G31" s="22">
        <f t="shared" si="3"/>
        <v>286650000</v>
      </c>
    </row>
    <row r="32" spans="1:11" x14ac:dyDescent="0.25">
      <c r="A32" s="21"/>
      <c r="B32" s="22">
        <v>23</v>
      </c>
      <c r="C32" s="22">
        <f t="shared" si="4"/>
        <v>286650000</v>
      </c>
      <c r="D32" s="22">
        <f t="shared" si="0"/>
        <v>2925000</v>
      </c>
      <c r="E32" s="9">
        <f t="shared" si="5"/>
        <v>2508187.4999999995</v>
      </c>
      <c r="F32" s="23">
        <f t="shared" si="2"/>
        <v>5433187.5</v>
      </c>
      <c r="G32" s="22">
        <f t="shared" si="3"/>
        <v>283725000</v>
      </c>
    </row>
    <row r="33" spans="1:7" x14ac:dyDescent="0.25">
      <c r="A33" s="21"/>
      <c r="B33" s="22">
        <v>24</v>
      </c>
      <c r="C33" s="22">
        <f t="shared" si="4"/>
        <v>283725000</v>
      </c>
      <c r="D33" s="22">
        <f t="shared" si="0"/>
        <v>2925000</v>
      </c>
      <c r="E33" s="9">
        <f t="shared" si="5"/>
        <v>2482593.7499999995</v>
      </c>
      <c r="F33" s="23">
        <f t="shared" si="2"/>
        <v>5407593.75</v>
      </c>
      <c r="G33" s="22">
        <f t="shared" si="3"/>
        <v>280800000</v>
      </c>
    </row>
    <row r="34" spans="1:7" x14ac:dyDescent="0.25">
      <c r="A34" s="21"/>
      <c r="B34" s="22">
        <v>25</v>
      </c>
      <c r="C34" s="22">
        <f t="shared" si="4"/>
        <v>280800000</v>
      </c>
      <c r="D34" s="22">
        <f t="shared" si="0"/>
        <v>2925000</v>
      </c>
      <c r="E34" s="9">
        <f t="shared" si="5"/>
        <v>2456999.9999999995</v>
      </c>
      <c r="F34" s="23">
        <f t="shared" si="2"/>
        <v>5382000</v>
      </c>
      <c r="G34" s="22">
        <f t="shared" si="3"/>
        <v>277875000</v>
      </c>
    </row>
    <row r="35" spans="1:7" x14ac:dyDescent="0.25">
      <c r="A35" s="21"/>
      <c r="B35" s="22">
        <v>26</v>
      </c>
      <c r="C35" s="22">
        <f t="shared" si="4"/>
        <v>277875000</v>
      </c>
      <c r="D35" s="22">
        <f t="shared" si="0"/>
        <v>2925000</v>
      </c>
      <c r="E35" s="9">
        <f t="shared" si="5"/>
        <v>2431406.2499999995</v>
      </c>
      <c r="F35" s="23">
        <f t="shared" si="2"/>
        <v>5356406.25</v>
      </c>
      <c r="G35" s="22">
        <f t="shared" si="3"/>
        <v>274950000</v>
      </c>
    </row>
    <row r="36" spans="1:7" x14ac:dyDescent="0.25">
      <c r="A36" s="21"/>
      <c r="B36" s="22">
        <v>27</v>
      </c>
      <c r="C36" s="22">
        <f t="shared" si="4"/>
        <v>274950000</v>
      </c>
      <c r="D36" s="22">
        <f t="shared" si="0"/>
        <v>2925000</v>
      </c>
      <c r="E36" s="9">
        <f t="shared" si="5"/>
        <v>2405812.4999999995</v>
      </c>
      <c r="F36" s="23">
        <f t="shared" si="2"/>
        <v>5330812.5</v>
      </c>
      <c r="G36" s="22">
        <f t="shared" si="3"/>
        <v>272025000</v>
      </c>
    </row>
    <row r="37" spans="1:7" x14ac:dyDescent="0.25">
      <c r="A37" s="21"/>
      <c r="B37" s="22">
        <v>28</v>
      </c>
      <c r="C37" s="22">
        <f t="shared" si="4"/>
        <v>272025000</v>
      </c>
      <c r="D37" s="22">
        <f t="shared" si="0"/>
        <v>2925000</v>
      </c>
      <c r="E37" s="9">
        <f t="shared" si="5"/>
        <v>2380218.7499999995</v>
      </c>
      <c r="F37" s="23">
        <f t="shared" si="2"/>
        <v>5305218.75</v>
      </c>
      <c r="G37" s="22">
        <f t="shared" si="3"/>
        <v>269100000</v>
      </c>
    </row>
    <row r="38" spans="1:7" x14ac:dyDescent="0.25">
      <c r="A38" s="21"/>
      <c r="B38" s="22">
        <v>29</v>
      </c>
      <c r="C38" s="22">
        <f t="shared" si="4"/>
        <v>269100000</v>
      </c>
      <c r="D38" s="22">
        <f t="shared" si="0"/>
        <v>2925000</v>
      </c>
      <c r="E38" s="9">
        <f t="shared" si="5"/>
        <v>2354624.9999999995</v>
      </c>
      <c r="F38" s="23">
        <f t="shared" si="2"/>
        <v>5279625</v>
      </c>
      <c r="G38" s="22">
        <f t="shared" si="3"/>
        <v>266175000</v>
      </c>
    </row>
    <row r="39" spans="1:7" x14ac:dyDescent="0.25">
      <c r="A39" s="21"/>
      <c r="B39" s="22">
        <v>30</v>
      </c>
      <c r="C39" s="22">
        <f t="shared" si="4"/>
        <v>266175000</v>
      </c>
      <c r="D39" s="22">
        <f t="shared" si="0"/>
        <v>2925000</v>
      </c>
      <c r="E39" s="9">
        <f t="shared" si="5"/>
        <v>2329031.2499999995</v>
      </c>
      <c r="F39" s="23">
        <f t="shared" si="2"/>
        <v>5254031.25</v>
      </c>
      <c r="G39" s="22">
        <f t="shared" si="3"/>
        <v>263250000</v>
      </c>
    </row>
    <row r="40" spans="1:7" x14ac:dyDescent="0.25">
      <c r="A40" s="21"/>
      <c r="B40" s="22">
        <v>31</v>
      </c>
      <c r="C40" s="22">
        <f t="shared" si="4"/>
        <v>263250000</v>
      </c>
      <c r="D40" s="22">
        <f t="shared" si="0"/>
        <v>2925000</v>
      </c>
      <c r="E40" s="9">
        <f t="shared" si="5"/>
        <v>2303437.4999999995</v>
      </c>
      <c r="F40" s="23">
        <f t="shared" si="2"/>
        <v>5228437.5</v>
      </c>
      <c r="G40" s="22">
        <f t="shared" si="3"/>
        <v>260325000</v>
      </c>
    </row>
    <row r="41" spans="1:7" x14ac:dyDescent="0.25">
      <c r="A41" s="21"/>
      <c r="B41" s="22">
        <v>32</v>
      </c>
      <c r="C41" s="22">
        <f t="shared" si="4"/>
        <v>260325000</v>
      </c>
      <c r="D41" s="22">
        <f t="shared" si="0"/>
        <v>2925000</v>
      </c>
      <c r="E41" s="9">
        <f t="shared" si="5"/>
        <v>2277843.7499999995</v>
      </c>
      <c r="F41" s="23">
        <f t="shared" si="2"/>
        <v>5202843.75</v>
      </c>
      <c r="G41" s="22">
        <f t="shared" si="3"/>
        <v>257400000</v>
      </c>
    </row>
    <row r="42" spans="1:7" x14ac:dyDescent="0.25">
      <c r="A42" s="21"/>
      <c r="B42" s="22">
        <v>33</v>
      </c>
      <c r="C42" s="22">
        <f t="shared" si="4"/>
        <v>257400000</v>
      </c>
      <c r="D42" s="22">
        <f t="shared" ref="D42:D73" si="6">$C$10/$D$2</f>
        <v>2925000</v>
      </c>
      <c r="E42" s="9">
        <f t="shared" si="5"/>
        <v>2252250</v>
      </c>
      <c r="F42" s="23">
        <f t="shared" si="2"/>
        <v>5177250</v>
      </c>
      <c r="G42" s="22">
        <f t="shared" si="3"/>
        <v>254475000</v>
      </c>
    </row>
    <row r="43" spans="1:7" x14ac:dyDescent="0.25">
      <c r="A43" s="21"/>
      <c r="B43" s="22">
        <v>34</v>
      </c>
      <c r="C43" s="22">
        <f t="shared" si="4"/>
        <v>254475000</v>
      </c>
      <c r="D43" s="22">
        <f t="shared" si="6"/>
        <v>2925000</v>
      </c>
      <c r="E43" s="9">
        <f t="shared" si="5"/>
        <v>2226656.25</v>
      </c>
      <c r="F43" s="23">
        <f t="shared" si="2"/>
        <v>5151656.25</v>
      </c>
      <c r="G43" s="22">
        <f t="shared" si="3"/>
        <v>251550000</v>
      </c>
    </row>
    <row r="44" spans="1:7" x14ac:dyDescent="0.25">
      <c r="A44" s="21"/>
      <c r="B44" s="22">
        <v>35</v>
      </c>
      <c r="C44" s="22">
        <f t="shared" si="4"/>
        <v>251550000</v>
      </c>
      <c r="D44" s="22">
        <f t="shared" si="6"/>
        <v>2925000</v>
      </c>
      <c r="E44" s="9">
        <f t="shared" si="5"/>
        <v>2201062.5</v>
      </c>
      <c r="F44" s="23">
        <f t="shared" si="2"/>
        <v>5126062.5</v>
      </c>
      <c r="G44" s="22">
        <f t="shared" si="3"/>
        <v>248625000</v>
      </c>
    </row>
    <row r="45" spans="1:7" x14ac:dyDescent="0.25">
      <c r="A45" s="21"/>
      <c r="B45" s="22">
        <v>36</v>
      </c>
      <c r="C45" s="22">
        <f t="shared" si="4"/>
        <v>248625000</v>
      </c>
      <c r="D45" s="22">
        <f t="shared" si="6"/>
        <v>2925000</v>
      </c>
      <c r="E45" s="9">
        <f t="shared" si="5"/>
        <v>2175468.75</v>
      </c>
      <c r="F45" s="23">
        <f t="shared" si="2"/>
        <v>5100468.75</v>
      </c>
      <c r="G45" s="22">
        <f t="shared" si="3"/>
        <v>245700000</v>
      </c>
    </row>
    <row r="46" spans="1:7" x14ac:dyDescent="0.25">
      <c r="A46" s="21"/>
      <c r="B46" s="22">
        <v>37</v>
      </c>
      <c r="C46" s="22">
        <f t="shared" si="4"/>
        <v>245700000</v>
      </c>
      <c r="D46" s="22">
        <f t="shared" si="6"/>
        <v>2925000</v>
      </c>
      <c r="E46" s="9">
        <f t="shared" si="5"/>
        <v>2149875</v>
      </c>
      <c r="F46" s="23">
        <f t="shared" si="2"/>
        <v>5074875</v>
      </c>
      <c r="G46" s="22">
        <f t="shared" si="3"/>
        <v>242775000</v>
      </c>
    </row>
    <row r="47" spans="1:7" x14ac:dyDescent="0.25">
      <c r="A47" s="21"/>
      <c r="B47" s="22">
        <v>38</v>
      </c>
      <c r="C47" s="22">
        <f t="shared" si="4"/>
        <v>242775000</v>
      </c>
      <c r="D47" s="22">
        <f t="shared" si="6"/>
        <v>2925000</v>
      </c>
      <c r="E47" s="9">
        <f t="shared" si="5"/>
        <v>2124281.25</v>
      </c>
      <c r="F47" s="23">
        <f t="shared" si="2"/>
        <v>5049281.25</v>
      </c>
      <c r="G47" s="22">
        <f t="shared" si="3"/>
        <v>239850000</v>
      </c>
    </row>
    <row r="48" spans="1:7" x14ac:dyDescent="0.25">
      <c r="A48" s="21"/>
      <c r="B48" s="22">
        <v>39</v>
      </c>
      <c r="C48" s="22">
        <f t="shared" si="4"/>
        <v>239850000</v>
      </c>
      <c r="D48" s="22">
        <f t="shared" si="6"/>
        <v>2925000</v>
      </c>
      <c r="E48" s="9">
        <f t="shared" si="5"/>
        <v>2098687.5</v>
      </c>
      <c r="F48" s="23">
        <f t="shared" si="2"/>
        <v>5023687.5</v>
      </c>
      <c r="G48" s="22">
        <f t="shared" si="3"/>
        <v>236925000</v>
      </c>
    </row>
    <row r="49" spans="1:7" x14ac:dyDescent="0.25">
      <c r="A49" s="21"/>
      <c r="B49" s="22">
        <v>40</v>
      </c>
      <c r="C49" s="22">
        <f t="shared" si="4"/>
        <v>236925000</v>
      </c>
      <c r="D49" s="22">
        <f t="shared" si="6"/>
        <v>2925000</v>
      </c>
      <c r="E49" s="9">
        <f t="shared" si="5"/>
        <v>2073093.7499999998</v>
      </c>
      <c r="F49" s="23">
        <f t="shared" si="2"/>
        <v>4998093.75</v>
      </c>
      <c r="G49" s="22">
        <f t="shared" si="3"/>
        <v>234000000</v>
      </c>
    </row>
    <row r="50" spans="1:7" x14ac:dyDescent="0.25">
      <c r="A50" s="21"/>
      <c r="B50" s="22">
        <v>41</v>
      </c>
      <c r="C50" s="22">
        <f t="shared" si="4"/>
        <v>234000000</v>
      </c>
      <c r="D50" s="22">
        <f t="shared" si="6"/>
        <v>2925000</v>
      </c>
      <c r="E50" s="9">
        <f t="shared" si="5"/>
        <v>2047499.9999999998</v>
      </c>
      <c r="F50" s="23">
        <f t="shared" si="2"/>
        <v>4972500</v>
      </c>
      <c r="G50" s="22">
        <f t="shared" si="3"/>
        <v>231075000</v>
      </c>
    </row>
    <row r="51" spans="1:7" x14ac:dyDescent="0.25">
      <c r="A51" s="21"/>
      <c r="B51" s="22">
        <v>42</v>
      </c>
      <c r="C51" s="22">
        <f t="shared" si="4"/>
        <v>231075000</v>
      </c>
      <c r="D51" s="22">
        <f t="shared" si="6"/>
        <v>2925000</v>
      </c>
      <c r="E51" s="9">
        <f t="shared" si="5"/>
        <v>2021906.2499999998</v>
      </c>
      <c r="F51" s="23">
        <f t="shared" si="2"/>
        <v>4946906.25</v>
      </c>
      <c r="G51" s="22">
        <f t="shared" si="3"/>
        <v>228150000</v>
      </c>
    </row>
    <row r="52" spans="1:7" x14ac:dyDescent="0.25">
      <c r="A52" s="21"/>
      <c r="B52" s="22">
        <v>43</v>
      </c>
      <c r="C52" s="22">
        <f t="shared" si="4"/>
        <v>228150000</v>
      </c>
      <c r="D52" s="22">
        <f t="shared" si="6"/>
        <v>2925000</v>
      </c>
      <c r="E52" s="9">
        <f t="shared" si="5"/>
        <v>1996312.4999999998</v>
      </c>
      <c r="F52" s="23">
        <f t="shared" si="2"/>
        <v>4921312.5</v>
      </c>
      <c r="G52" s="22">
        <f t="shared" si="3"/>
        <v>225225000</v>
      </c>
    </row>
    <row r="53" spans="1:7" x14ac:dyDescent="0.25">
      <c r="A53" s="21"/>
      <c r="B53" s="22">
        <v>44</v>
      </c>
      <c r="C53" s="22">
        <f t="shared" si="4"/>
        <v>225225000</v>
      </c>
      <c r="D53" s="22">
        <f t="shared" si="6"/>
        <v>2925000</v>
      </c>
      <c r="E53" s="9">
        <f t="shared" si="5"/>
        <v>1970718.7499999998</v>
      </c>
      <c r="F53" s="23">
        <f t="shared" si="2"/>
        <v>4895718.75</v>
      </c>
      <c r="G53" s="22">
        <f t="shared" si="3"/>
        <v>222300000</v>
      </c>
    </row>
    <row r="54" spans="1:7" x14ac:dyDescent="0.25">
      <c r="A54" s="21"/>
      <c r="B54" s="22">
        <v>45</v>
      </c>
      <c r="C54" s="22">
        <f t="shared" si="4"/>
        <v>222300000</v>
      </c>
      <c r="D54" s="22">
        <f t="shared" si="6"/>
        <v>2925000</v>
      </c>
      <c r="E54" s="9">
        <f t="shared" ref="E54:E85" si="7">C54*($D$6/12)</f>
        <v>1945124.9999999998</v>
      </c>
      <c r="F54" s="23">
        <f t="shared" si="2"/>
        <v>4870125</v>
      </c>
      <c r="G54" s="22">
        <f t="shared" si="3"/>
        <v>219375000</v>
      </c>
    </row>
    <row r="55" spans="1:7" x14ac:dyDescent="0.25">
      <c r="A55" s="21"/>
      <c r="B55" s="22">
        <v>46</v>
      </c>
      <c r="C55" s="22">
        <f t="shared" si="4"/>
        <v>219375000</v>
      </c>
      <c r="D55" s="22">
        <f t="shared" si="6"/>
        <v>2925000</v>
      </c>
      <c r="E55" s="9">
        <f t="shared" si="7"/>
        <v>1919531.2499999998</v>
      </c>
      <c r="F55" s="23">
        <f t="shared" si="2"/>
        <v>4844531.25</v>
      </c>
      <c r="G55" s="22">
        <f t="shared" si="3"/>
        <v>216450000</v>
      </c>
    </row>
    <row r="56" spans="1:7" x14ac:dyDescent="0.25">
      <c r="A56" s="21"/>
      <c r="B56" s="22">
        <v>47</v>
      </c>
      <c r="C56" s="22">
        <f t="shared" si="4"/>
        <v>216450000</v>
      </c>
      <c r="D56" s="22">
        <f t="shared" si="6"/>
        <v>2925000</v>
      </c>
      <c r="E56" s="9">
        <f t="shared" si="7"/>
        <v>1893937.4999999998</v>
      </c>
      <c r="F56" s="23">
        <f t="shared" si="2"/>
        <v>4818937.5</v>
      </c>
      <c r="G56" s="22">
        <f t="shared" si="3"/>
        <v>213525000</v>
      </c>
    </row>
    <row r="57" spans="1:7" x14ac:dyDescent="0.25">
      <c r="A57" s="21"/>
      <c r="B57" s="22">
        <v>48</v>
      </c>
      <c r="C57" s="22">
        <f t="shared" si="4"/>
        <v>213525000</v>
      </c>
      <c r="D57" s="22">
        <f t="shared" si="6"/>
        <v>2925000</v>
      </c>
      <c r="E57" s="9">
        <f t="shared" si="7"/>
        <v>1868343.7499999998</v>
      </c>
      <c r="F57" s="23">
        <f t="shared" si="2"/>
        <v>4793343.75</v>
      </c>
      <c r="G57" s="22">
        <f t="shared" si="3"/>
        <v>210600000</v>
      </c>
    </row>
    <row r="58" spans="1:7" x14ac:dyDescent="0.25">
      <c r="A58" s="21"/>
      <c r="B58" s="22">
        <v>49</v>
      </c>
      <c r="C58" s="22">
        <f t="shared" si="4"/>
        <v>210600000</v>
      </c>
      <c r="D58" s="22">
        <f t="shared" si="6"/>
        <v>2925000</v>
      </c>
      <c r="E58" s="9">
        <f t="shared" si="7"/>
        <v>1842749.9999999998</v>
      </c>
      <c r="F58" s="23">
        <f t="shared" si="2"/>
        <v>4767750</v>
      </c>
      <c r="G58" s="22">
        <f t="shared" si="3"/>
        <v>207675000</v>
      </c>
    </row>
    <row r="59" spans="1:7" x14ac:dyDescent="0.25">
      <c r="A59" s="21"/>
      <c r="B59" s="22">
        <v>50</v>
      </c>
      <c r="C59" s="22">
        <f t="shared" si="4"/>
        <v>207675000</v>
      </c>
      <c r="D59" s="22">
        <f t="shared" si="6"/>
        <v>2925000</v>
      </c>
      <c r="E59" s="9">
        <f t="shared" si="7"/>
        <v>1817156.2499999998</v>
      </c>
      <c r="F59" s="23">
        <f t="shared" si="2"/>
        <v>4742156.25</v>
      </c>
      <c r="G59" s="22">
        <f t="shared" si="3"/>
        <v>204750000</v>
      </c>
    </row>
    <row r="60" spans="1:7" x14ac:dyDescent="0.25">
      <c r="A60" s="21"/>
      <c r="B60" s="22">
        <v>51</v>
      </c>
      <c r="C60" s="22">
        <f t="shared" si="4"/>
        <v>204750000</v>
      </c>
      <c r="D60" s="22">
        <f t="shared" si="6"/>
        <v>2925000</v>
      </c>
      <c r="E60" s="9">
        <f t="shared" si="7"/>
        <v>1791562.4999999998</v>
      </c>
      <c r="F60" s="23">
        <f t="shared" si="2"/>
        <v>4716562.5</v>
      </c>
      <c r="G60" s="22">
        <f t="shared" si="3"/>
        <v>201825000</v>
      </c>
    </row>
    <row r="61" spans="1:7" x14ac:dyDescent="0.25">
      <c r="A61" s="21"/>
      <c r="B61" s="22">
        <v>52</v>
      </c>
      <c r="C61" s="22">
        <f t="shared" si="4"/>
        <v>201825000</v>
      </c>
      <c r="D61" s="22">
        <f t="shared" si="6"/>
        <v>2925000</v>
      </c>
      <c r="E61" s="9">
        <f t="shared" si="7"/>
        <v>1765968.7499999998</v>
      </c>
      <c r="F61" s="23">
        <f t="shared" si="2"/>
        <v>4690968.75</v>
      </c>
      <c r="G61" s="22">
        <f t="shared" si="3"/>
        <v>198900000</v>
      </c>
    </row>
    <row r="62" spans="1:7" x14ac:dyDescent="0.25">
      <c r="A62" s="21"/>
      <c r="B62" s="22">
        <v>53</v>
      </c>
      <c r="C62" s="22">
        <f t="shared" si="4"/>
        <v>198900000</v>
      </c>
      <c r="D62" s="22">
        <f t="shared" si="6"/>
        <v>2925000</v>
      </c>
      <c r="E62" s="9">
        <f t="shared" si="7"/>
        <v>1740374.9999999998</v>
      </c>
      <c r="F62" s="23">
        <f t="shared" si="2"/>
        <v>4665375</v>
      </c>
      <c r="G62" s="22">
        <f t="shared" si="3"/>
        <v>195975000</v>
      </c>
    </row>
    <row r="63" spans="1:7" x14ac:dyDescent="0.25">
      <c r="A63" s="21"/>
      <c r="B63" s="22">
        <v>54</v>
      </c>
      <c r="C63" s="22">
        <f t="shared" si="4"/>
        <v>195975000</v>
      </c>
      <c r="D63" s="22">
        <f t="shared" si="6"/>
        <v>2925000</v>
      </c>
      <c r="E63" s="9">
        <f t="shared" si="7"/>
        <v>1714781.2499999998</v>
      </c>
      <c r="F63" s="23">
        <f t="shared" si="2"/>
        <v>4639781.25</v>
      </c>
      <c r="G63" s="22">
        <f t="shared" si="3"/>
        <v>193050000</v>
      </c>
    </row>
    <row r="64" spans="1:7" x14ac:dyDescent="0.25">
      <c r="A64" s="21"/>
      <c r="B64" s="22">
        <v>55</v>
      </c>
      <c r="C64" s="22">
        <f t="shared" si="4"/>
        <v>193050000</v>
      </c>
      <c r="D64" s="22">
        <f t="shared" si="6"/>
        <v>2925000</v>
      </c>
      <c r="E64" s="9">
        <f t="shared" si="7"/>
        <v>1689187.4999999998</v>
      </c>
      <c r="F64" s="23">
        <f t="shared" si="2"/>
        <v>4614187.5</v>
      </c>
      <c r="G64" s="22">
        <f t="shared" si="3"/>
        <v>190125000</v>
      </c>
    </row>
    <row r="65" spans="1:7" x14ac:dyDescent="0.25">
      <c r="A65" s="21"/>
      <c r="B65" s="22">
        <v>56</v>
      </c>
      <c r="C65" s="22">
        <f t="shared" si="4"/>
        <v>190125000</v>
      </c>
      <c r="D65" s="22">
        <f t="shared" si="6"/>
        <v>2925000</v>
      </c>
      <c r="E65" s="9">
        <f t="shared" si="7"/>
        <v>1663593.7499999998</v>
      </c>
      <c r="F65" s="23">
        <f t="shared" si="2"/>
        <v>4588593.75</v>
      </c>
      <c r="G65" s="22">
        <f t="shared" si="3"/>
        <v>187200000</v>
      </c>
    </row>
    <row r="66" spans="1:7" x14ac:dyDescent="0.25">
      <c r="A66" s="21"/>
      <c r="B66" s="22">
        <v>57</v>
      </c>
      <c r="C66" s="22">
        <f t="shared" si="4"/>
        <v>187200000</v>
      </c>
      <c r="D66" s="22">
        <f t="shared" si="6"/>
        <v>2925000</v>
      </c>
      <c r="E66" s="9">
        <f t="shared" si="7"/>
        <v>1637999.9999999998</v>
      </c>
      <c r="F66" s="23">
        <f t="shared" si="2"/>
        <v>4563000</v>
      </c>
      <c r="G66" s="22">
        <f t="shared" si="3"/>
        <v>184275000</v>
      </c>
    </row>
    <row r="67" spans="1:7" x14ac:dyDescent="0.25">
      <c r="A67" s="21"/>
      <c r="B67" s="22">
        <v>58</v>
      </c>
      <c r="C67" s="22">
        <f t="shared" si="4"/>
        <v>184275000</v>
      </c>
      <c r="D67" s="22">
        <f t="shared" si="6"/>
        <v>2925000</v>
      </c>
      <c r="E67" s="9">
        <f t="shared" si="7"/>
        <v>1612406.2499999998</v>
      </c>
      <c r="F67" s="23">
        <f t="shared" si="2"/>
        <v>4537406.25</v>
      </c>
      <c r="G67" s="22">
        <f t="shared" si="3"/>
        <v>181350000</v>
      </c>
    </row>
    <row r="68" spans="1:7" x14ac:dyDescent="0.25">
      <c r="A68" s="21"/>
      <c r="B68" s="22">
        <v>59</v>
      </c>
      <c r="C68" s="22">
        <f t="shared" si="4"/>
        <v>181350000</v>
      </c>
      <c r="D68" s="22">
        <f t="shared" si="6"/>
        <v>2925000</v>
      </c>
      <c r="E68" s="9">
        <f t="shared" si="7"/>
        <v>1586812.4999999998</v>
      </c>
      <c r="F68" s="23">
        <f t="shared" si="2"/>
        <v>4511812.5</v>
      </c>
      <c r="G68" s="22">
        <f t="shared" si="3"/>
        <v>178425000</v>
      </c>
    </row>
    <row r="69" spans="1:7" x14ac:dyDescent="0.25">
      <c r="A69" s="21"/>
      <c r="B69" s="22">
        <v>60</v>
      </c>
      <c r="C69" s="22">
        <f t="shared" si="4"/>
        <v>178425000</v>
      </c>
      <c r="D69" s="22">
        <f t="shared" si="6"/>
        <v>2925000</v>
      </c>
      <c r="E69" s="9">
        <f t="shared" si="7"/>
        <v>1561218.7499999998</v>
      </c>
      <c r="F69" s="23">
        <f t="shared" si="2"/>
        <v>4486218.75</v>
      </c>
      <c r="G69" s="22">
        <f>C69-D69</f>
        <v>175500000</v>
      </c>
    </row>
    <row r="70" spans="1:7" x14ac:dyDescent="0.25">
      <c r="A70" s="21"/>
      <c r="B70" s="22">
        <v>61</v>
      </c>
      <c r="C70" s="22">
        <f t="shared" ref="C70:C129" si="8">G69</f>
        <v>175500000</v>
      </c>
      <c r="D70" s="22">
        <f t="shared" si="6"/>
        <v>2925000</v>
      </c>
      <c r="E70" s="9">
        <f t="shared" si="7"/>
        <v>1535624.9999999998</v>
      </c>
      <c r="F70" s="23">
        <f t="shared" ref="F70:F129" si="9">SUM(D70:E70)</f>
        <v>4460625</v>
      </c>
      <c r="G70" s="22">
        <f t="shared" ref="G70:G129" si="10">C70-D70</f>
        <v>172575000</v>
      </c>
    </row>
    <row r="71" spans="1:7" x14ac:dyDescent="0.25">
      <c r="A71" s="21"/>
      <c r="B71" s="22">
        <v>62</v>
      </c>
      <c r="C71" s="22">
        <f t="shared" si="8"/>
        <v>172575000</v>
      </c>
      <c r="D71" s="22">
        <f t="shared" si="6"/>
        <v>2925000</v>
      </c>
      <c r="E71" s="9">
        <f t="shared" si="7"/>
        <v>1510031.2499999998</v>
      </c>
      <c r="F71" s="23">
        <f t="shared" si="9"/>
        <v>4435031.25</v>
      </c>
      <c r="G71" s="22">
        <f t="shared" si="10"/>
        <v>169650000</v>
      </c>
    </row>
    <row r="72" spans="1:7" x14ac:dyDescent="0.25">
      <c r="A72" s="21"/>
      <c r="B72" s="22">
        <v>63</v>
      </c>
      <c r="C72" s="22">
        <f t="shared" si="8"/>
        <v>169650000</v>
      </c>
      <c r="D72" s="22">
        <f t="shared" si="6"/>
        <v>2925000</v>
      </c>
      <c r="E72" s="9">
        <f t="shared" si="7"/>
        <v>1484437.4999999998</v>
      </c>
      <c r="F72" s="23">
        <f t="shared" si="9"/>
        <v>4409437.5</v>
      </c>
      <c r="G72" s="22">
        <f t="shared" si="10"/>
        <v>166725000</v>
      </c>
    </row>
    <row r="73" spans="1:7" x14ac:dyDescent="0.25">
      <c r="A73" s="21"/>
      <c r="B73" s="22">
        <v>64</v>
      </c>
      <c r="C73" s="22">
        <f t="shared" si="8"/>
        <v>166725000</v>
      </c>
      <c r="D73" s="22">
        <f t="shared" si="6"/>
        <v>2925000</v>
      </c>
      <c r="E73" s="9">
        <f t="shared" si="7"/>
        <v>1458843.7499999998</v>
      </c>
      <c r="F73" s="23">
        <f t="shared" si="9"/>
        <v>4383843.75</v>
      </c>
      <c r="G73" s="22">
        <f t="shared" si="10"/>
        <v>163800000</v>
      </c>
    </row>
    <row r="74" spans="1:7" x14ac:dyDescent="0.25">
      <c r="A74" s="21"/>
      <c r="B74" s="22">
        <v>65</v>
      </c>
      <c r="C74" s="22">
        <f t="shared" si="8"/>
        <v>163800000</v>
      </c>
      <c r="D74" s="22">
        <f t="shared" ref="D74:D105" si="11">$C$10/$D$2</f>
        <v>2925000</v>
      </c>
      <c r="E74" s="9">
        <f t="shared" si="7"/>
        <v>1433249.9999999998</v>
      </c>
      <c r="F74" s="23">
        <f t="shared" si="9"/>
        <v>4358250</v>
      </c>
      <c r="G74" s="22">
        <f t="shared" si="10"/>
        <v>160875000</v>
      </c>
    </row>
    <row r="75" spans="1:7" x14ac:dyDescent="0.25">
      <c r="A75" s="21"/>
      <c r="B75" s="22">
        <v>66</v>
      </c>
      <c r="C75" s="22">
        <f t="shared" si="8"/>
        <v>160875000</v>
      </c>
      <c r="D75" s="22">
        <f t="shared" si="11"/>
        <v>2925000</v>
      </c>
      <c r="E75" s="9">
        <f t="shared" si="7"/>
        <v>1407656.2499999998</v>
      </c>
      <c r="F75" s="23">
        <f t="shared" si="9"/>
        <v>4332656.25</v>
      </c>
      <c r="G75" s="22">
        <f t="shared" si="10"/>
        <v>157950000</v>
      </c>
    </row>
    <row r="76" spans="1:7" x14ac:dyDescent="0.25">
      <c r="A76" s="21"/>
      <c r="B76" s="22">
        <v>67</v>
      </c>
      <c r="C76" s="22">
        <f t="shared" si="8"/>
        <v>157950000</v>
      </c>
      <c r="D76" s="22">
        <f t="shared" si="11"/>
        <v>2925000</v>
      </c>
      <c r="E76" s="9">
        <f t="shared" si="7"/>
        <v>1382062.4999999998</v>
      </c>
      <c r="F76" s="23">
        <f t="shared" si="9"/>
        <v>4307062.5</v>
      </c>
      <c r="G76" s="22">
        <f t="shared" si="10"/>
        <v>155025000</v>
      </c>
    </row>
    <row r="77" spans="1:7" x14ac:dyDescent="0.25">
      <c r="A77" s="21"/>
      <c r="B77" s="22">
        <v>68</v>
      </c>
      <c r="C77" s="22">
        <f t="shared" si="8"/>
        <v>155025000</v>
      </c>
      <c r="D77" s="22">
        <f t="shared" si="11"/>
        <v>2925000</v>
      </c>
      <c r="E77" s="9">
        <f t="shared" si="7"/>
        <v>1356468.7499999998</v>
      </c>
      <c r="F77" s="23">
        <f t="shared" si="9"/>
        <v>4281468.75</v>
      </c>
      <c r="G77" s="22">
        <f t="shared" si="10"/>
        <v>152100000</v>
      </c>
    </row>
    <row r="78" spans="1:7" x14ac:dyDescent="0.25">
      <c r="A78" s="21"/>
      <c r="B78" s="22">
        <v>69</v>
      </c>
      <c r="C78" s="22">
        <f t="shared" si="8"/>
        <v>152100000</v>
      </c>
      <c r="D78" s="22">
        <f t="shared" si="11"/>
        <v>2925000</v>
      </c>
      <c r="E78" s="9">
        <f t="shared" si="7"/>
        <v>1330874.9999999998</v>
      </c>
      <c r="F78" s="23">
        <f t="shared" si="9"/>
        <v>4255875</v>
      </c>
      <c r="G78" s="22">
        <f t="shared" si="10"/>
        <v>149175000</v>
      </c>
    </row>
    <row r="79" spans="1:7" x14ac:dyDescent="0.25">
      <c r="A79" s="21"/>
      <c r="B79" s="22">
        <v>70</v>
      </c>
      <c r="C79" s="22">
        <f t="shared" si="8"/>
        <v>149175000</v>
      </c>
      <c r="D79" s="22">
        <f t="shared" si="11"/>
        <v>2925000</v>
      </c>
      <c r="E79" s="9">
        <f t="shared" si="7"/>
        <v>1305281.2499999998</v>
      </c>
      <c r="F79" s="23">
        <f t="shared" si="9"/>
        <v>4230281.25</v>
      </c>
      <c r="G79" s="22">
        <f t="shared" si="10"/>
        <v>146250000</v>
      </c>
    </row>
    <row r="80" spans="1:7" x14ac:dyDescent="0.25">
      <c r="A80" s="21"/>
      <c r="B80" s="22">
        <v>71</v>
      </c>
      <c r="C80" s="22">
        <f t="shared" si="8"/>
        <v>146250000</v>
      </c>
      <c r="D80" s="22">
        <f t="shared" si="11"/>
        <v>2925000</v>
      </c>
      <c r="E80" s="9">
        <f t="shared" si="7"/>
        <v>1279687.4999999998</v>
      </c>
      <c r="F80" s="23">
        <f t="shared" si="9"/>
        <v>4204687.5</v>
      </c>
      <c r="G80" s="22">
        <f t="shared" si="10"/>
        <v>143325000</v>
      </c>
    </row>
    <row r="81" spans="1:7" x14ac:dyDescent="0.25">
      <c r="A81" s="21"/>
      <c r="B81" s="22">
        <v>72</v>
      </c>
      <c r="C81" s="22">
        <f t="shared" si="8"/>
        <v>143325000</v>
      </c>
      <c r="D81" s="22">
        <f t="shared" si="11"/>
        <v>2925000</v>
      </c>
      <c r="E81" s="9">
        <f t="shared" si="7"/>
        <v>1254093.7499999998</v>
      </c>
      <c r="F81" s="23">
        <f t="shared" si="9"/>
        <v>4179093.75</v>
      </c>
      <c r="G81" s="22">
        <f t="shared" si="10"/>
        <v>140400000</v>
      </c>
    </row>
    <row r="82" spans="1:7" x14ac:dyDescent="0.25">
      <c r="A82" s="21"/>
      <c r="B82" s="22">
        <v>73</v>
      </c>
      <c r="C82" s="22">
        <f t="shared" si="8"/>
        <v>140400000</v>
      </c>
      <c r="D82" s="22">
        <f t="shared" si="11"/>
        <v>2925000</v>
      </c>
      <c r="E82" s="9">
        <f t="shared" si="7"/>
        <v>1228499.9999999998</v>
      </c>
      <c r="F82" s="23">
        <f t="shared" si="9"/>
        <v>4153500</v>
      </c>
      <c r="G82" s="22">
        <f t="shared" si="10"/>
        <v>137475000</v>
      </c>
    </row>
    <row r="83" spans="1:7" x14ac:dyDescent="0.25">
      <c r="A83" s="21"/>
      <c r="B83" s="22">
        <v>74</v>
      </c>
      <c r="C83" s="22">
        <f t="shared" si="8"/>
        <v>137475000</v>
      </c>
      <c r="D83" s="22">
        <f t="shared" si="11"/>
        <v>2925000</v>
      </c>
      <c r="E83" s="9">
        <f t="shared" si="7"/>
        <v>1202906.2499999998</v>
      </c>
      <c r="F83" s="23">
        <f t="shared" si="9"/>
        <v>4127906.25</v>
      </c>
      <c r="G83" s="22">
        <f t="shared" si="10"/>
        <v>134550000</v>
      </c>
    </row>
    <row r="84" spans="1:7" x14ac:dyDescent="0.25">
      <c r="A84" s="21"/>
      <c r="B84" s="22">
        <v>75</v>
      </c>
      <c r="C84" s="22">
        <f t="shared" si="8"/>
        <v>134550000</v>
      </c>
      <c r="D84" s="22">
        <f t="shared" si="11"/>
        <v>2925000</v>
      </c>
      <c r="E84" s="9">
        <f t="shared" si="7"/>
        <v>1177312.4999999998</v>
      </c>
      <c r="F84" s="23">
        <f t="shared" si="9"/>
        <v>4102312.5</v>
      </c>
      <c r="G84" s="22">
        <f t="shared" si="10"/>
        <v>131625000</v>
      </c>
    </row>
    <row r="85" spans="1:7" x14ac:dyDescent="0.25">
      <c r="A85" s="21"/>
      <c r="B85" s="22">
        <v>76</v>
      </c>
      <c r="C85" s="22">
        <f t="shared" si="8"/>
        <v>131625000</v>
      </c>
      <c r="D85" s="22">
        <f t="shared" si="11"/>
        <v>2925000</v>
      </c>
      <c r="E85" s="9">
        <f t="shared" si="7"/>
        <v>1151718.7499999998</v>
      </c>
      <c r="F85" s="23">
        <f t="shared" si="9"/>
        <v>4076718.75</v>
      </c>
      <c r="G85" s="22">
        <f t="shared" si="10"/>
        <v>128700000</v>
      </c>
    </row>
    <row r="86" spans="1:7" x14ac:dyDescent="0.25">
      <c r="A86" s="21"/>
      <c r="B86" s="22">
        <v>77</v>
      </c>
      <c r="C86" s="22">
        <f t="shared" si="8"/>
        <v>128700000</v>
      </c>
      <c r="D86" s="22">
        <f t="shared" si="11"/>
        <v>2925000</v>
      </c>
      <c r="E86" s="9">
        <f t="shared" ref="E86:E117" si="12">C86*($D$6/12)</f>
        <v>1126125</v>
      </c>
      <c r="F86" s="23">
        <f t="shared" si="9"/>
        <v>4051125</v>
      </c>
      <c r="G86" s="22">
        <f t="shared" si="10"/>
        <v>125775000</v>
      </c>
    </row>
    <row r="87" spans="1:7" x14ac:dyDescent="0.25">
      <c r="A87" s="21"/>
      <c r="B87" s="22">
        <v>78</v>
      </c>
      <c r="C87" s="22">
        <f t="shared" si="8"/>
        <v>125775000</v>
      </c>
      <c r="D87" s="22">
        <f t="shared" si="11"/>
        <v>2925000</v>
      </c>
      <c r="E87" s="9">
        <f t="shared" si="12"/>
        <v>1100531.25</v>
      </c>
      <c r="F87" s="23">
        <f t="shared" si="9"/>
        <v>4025531.25</v>
      </c>
      <c r="G87" s="22">
        <f t="shared" si="10"/>
        <v>122850000</v>
      </c>
    </row>
    <row r="88" spans="1:7" x14ac:dyDescent="0.25">
      <c r="A88" s="21"/>
      <c r="B88" s="22">
        <v>79</v>
      </c>
      <c r="C88" s="22">
        <f t="shared" si="8"/>
        <v>122850000</v>
      </c>
      <c r="D88" s="22">
        <f t="shared" si="11"/>
        <v>2925000</v>
      </c>
      <c r="E88" s="9">
        <f t="shared" si="12"/>
        <v>1074937.5</v>
      </c>
      <c r="F88" s="23">
        <f t="shared" si="9"/>
        <v>3999937.5</v>
      </c>
      <c r="G88" s="22">
        <f t="shared" si="10"/>
        <v>119925000</v>
      </c>
    </row>
    <row r="89" spans="1:7" x14ac:dyDescent="0.25">
      <c r="A89" s="21"/>
      <c r="B89" s="22">
        <v>80</v>
      </c>
      <c r="C89" s="22">
        <f t="shared" si="8"/>
        <v>119925000</v>
      </c>
      <c r="D89" s="22">
        <f t="shared" si="11"/>
        <v>2925000</v>
      </c>
      <c r="E89" s="9">
        <f t="shared" si="12"/>
        <v>1049343.75</v>
      </c>
      <c r="F89" s="23">
        <f t="shared" si="9"/>
        <v>3974343.75</v>
      </c>
      <c r="G89" s="22">
        <f t="shared" si="10"/>
        <v>117000000</v>
      </c>
    </row>
    <row r="90" spans="1:7" x14ac:dyDescent="0.25">
      <c r="A90" s="21"/>
      <c r="B90" s="22">
        <v>81</v>
      </c>
      <c r="C90" s="22">
        <f t="shared" si="8"/>
        <v>117000000</v>
      </c>
      <c r="D90" s="22">
        <f t="shared" si="11"/>
        <v>2925000</v>
      </c>
      <c r="E90" s="9">
        <f t="shared" si="12"/>
        <v>1023749.9999999999</v>
      </c>
      <c r="F90" s="23">
        <f t="shared" si="9"/>
        <v>3948750</v>
      </c>
      <c r="G90" s="22">
        <f t="shared" si="10"/>
        <v>114075000</v>
      </c>
    </row>
    <row r="91" spans="1:7" x14ac:dyDescent="0.25">
      <c r="A91" s="21"/>
      <c r="B91" s="22">
        <v>82</v>
      </c>
      <c r="C91" s="22">
        <f t="shared" si="8"/>
        <v>114075000</v>
      </c>
      <c r="D91" s="22">
        <f t="shared" si="11"/>
        <v>2925000</v>
      </c>
      <c r="E91" s="9">
        <f t="shared" si="12"/>
        <v>998156.24999999988</v>
      </c>
      <c r="F91" s="23">
        <f t="shared" si="9"/>
        <v>3923156.25</v>
      </c>
      <c r="G91" s="22">
        <f t="shared" si="10"/>
        <v>111150000</v>
      </c>
    </row>
    <row r="92" spans="1:7" x14ac:dyDescent="0.25">
      <c r="A92" s="21"/>
      <c r="B92" s="22">
        <v>83</v>
      </c>
      <c r="C92" s="22">
        <f t="shared" si="8"/>
        <v>111150000</v>
      </c>
      <c r="D92" s="22">
        <f t="shared" si="11"/>
        <v>2925000</v>
      </c>
      <c r="E92" s="9">
        <f t="shared" si="12"/>
        <v>972562.49999999988</v>
      </c>
      <c r="F92" s="23">
        <f t="shared" si="9"/>
        <v>3897562.5</v>
      </c>
      <c r="G92" s="22">
        <f t="shared" si="10"/>
        <v>108225000</v>
      </c>
    </row>
    <row r="93" spans="1:7" x14ac:dyDescent="0.25">
      <c r="A93" s="21"/>
      <c r="B93" s="22">
        <v>84</v>
      </c>
      <c r="C93" s="22">
        <f t="shared" si="8"/>
        <v>108225000</v>
      </c>
      <c r="D93" s="22">
        <f t="shared" si="11"/>
        <v>2925000</v>
      </c>
      <c r="E93" s="9">
        <f t="shared" si="12"/>
        <v>946968.74999999988</v>
      </c>
      <c r="F93" s="23">
        <f t="shared" si="9"/>
        <v>3871968.75</v>
      </c>
      <c r="G93" s="22">
        <f t="shared" si="10"/>
        <v>105300000</v>
      </c>
    </row>
    <row r="94" spans="1:7" x14ac:dyDescent="0.25">
      <c r="A94" s="21"/>
      <c r="B94" s="22">
        <v>85</v>
      </c>
      <c r="C94" s="22">
        <f t="shared" si="8"/>
        <v>105300000</v>
      </c>
      <c r="D94" s="22">
        <f t="shared" si="11"/>
        <v>2925000</v>
      </c>
      <c r="E94" s="9">
        <f t="shared" si="12"/>
        <v>921374.99999999988</v>
      </c>
      <c r="F94" s="23">
        <f t="shared" si="9"/>
        <v>3846375</v>
      </c>
      <c r="G94" s="22">
        <f t="shared" si="10"/>
        <v>102375000</v>
      </c>
    </row>
    <row r="95" spans="1:7" x14ac:dyDescent="0.25">
      <c r="A95" s="21"/>
      <c r="B95" s="22">
        <v>86</v>
      </c>
      <c r="C95" s="22">
        <f t="shared" si="8"/>
        <v>102375000</v>
      </c>
      <c r="D95" s="22">
        <f t="shared" si="11"/>
        <v>2925000</v>
      </c>
      <c r="E95" s="9">
        <f t="shared" si="12"/>
        <v>895781.24999999988</v>
      </c>
      <c r="F95" s="23">
        <f t="shared" si="9"/>
        <v>3820781.25</v>
      </c>
      <c r="G95" s="22">
        <f t="shared" si="10"/>
        <v>99450000</v>
      </c>
    </row>
    <row r="96" spans="1:7" x14ac:dyDescent="0.25">
      <c r="A96" s="21"/>
      <c r="B96" s="22">
        <v>87</v>
      </c>
      <c r="C96" s="22">
        <f t="shared" si="8"/>
        <v>99450000</v>
      </c>
      <c r="D96" s="22">
        <f t="shared" si="11"/>
        <v>2925000</v>
      </c>
      <c r="E96" s="9">
        <f t="shared" si="12"/>
        <v>870187.49999999988</v>
      </c>
      <c r="F96" s="23">
        <f t="shared" si="9"/>
        <v>3795187.5</v>
      </c>
      <c r="G96" s="22">
        <f t="shared" si="10"/>
        <v>96525000</v>
      </c>
    </row>
    <row r="97" spans="1:7" x14ac:dyDescent="0.25">
      <c r="A97" s="21"/>
      <c r="B97" s="22">
        <v>88</v>
      </c>
      <c r="C97" s="22">
        <f t="shared" si="8"/>
        <v>96525000</v>
      </c>
      <c r="D97" s="22">
        <f t="shared" si="11"/>
        <v>2925000</v>
      </c>
      <c r="E97" s="9">
        <f t="shared" si="12"/>
        <v>844593.74999999988</v>
      </c>
      <c r="F97" s="23">
        <f t="shared" si="9"/>
        <v>3769593.75</v>
      </c>
      <c r="G97" s="22">
        <f t="shared" si="10"/>
        <v>93600000</v>
      </c>
    </row>
    <row r="98" spans="1:7" x14ac:dyDescent="0.25">
      <c r="A98" s="21"/>
      <c r="B98" s="22">
        <v>89</v>
      </c>
      <c r="C98" s="22">
        <f t="shared" si="8"/>
        <v>93600000</v>
      </c>
      <c r="D98" s="22">
        <f t="shared" si="11"/>
        <v>2925000</v>
      </c>
      <c r="E98" s="9">
        <f t="shared" si="12"/>
        <v>818999.99999999988</v>
      </c>
      <c r="F98" s="23">
        <f t="shared" si="9"/>
        <v>3744000</v>
      </c>
      <c r="G98" s="22">
        <f t="shared" si="10"/>
        <v>90675000</v>
      </c>
    </row>
    <row r="99" spans="1:7" x14ac:dyDescent="0.25">
      <c r="A99" s="21"/>
      <c r="B99" s="22">
        <v>90</v>
      </c>
      <c r="C99" s="22">
        <f t="shared" si="8"/>
        <v>90675000</v>
      </c>
      <c r="D99" s="22">
        <f t="shared" si="11"/>
        <v>2925000</v>
      </c>
      <c r="E99" s="9">
        <f t="shared" si="12"/>
        <v>793406.24999999988</v>
      </c>
      <c r="F99" s="23">
        <f t="shared" si="9"/>
        <v>3718406.25</v>
      </c>
      <c r="G99" s="22">
        <f t="shared" si="10"/>
        <v>87750000</v>
      </c>
    </row>
    <row r="100" spans="1:7" x14ac:dyDescent="0.25">
      <c r="A100" s="21"/>
      <c r="B100" s="22">
        <v>91</v>
      </c>
      <c r="C100" s="22">
        <f t="shared" si="8"/>
        <v>87750000</v>
      </c>
      <c r="D100" s="22">
        <f t="shared" si="11"/>
        <v>2925000</v>
      </c>
      <c r="E100" s="9">
        <f t="shared" si="12"/>
        <v>767812.49999999988</v>
      </c>
      <c r="F100" s="23">
        <f t="shared" si="9"/>
        <v>3692812.5</v>
      </c>
      <c r="G100" s="22">
        <f t="shared" si="10"/>
        <v>84825000</v>
      </c>
    </row>
    <row r="101" spans="1:7" x14ac:dyDescent="0.25">
      <c r="A101" s="21"/>
      <c r="B101" s="22">
        <v>92</v>
      </c>
      <c r="C101" s="22">
        <f t="shared" si="8"/>
        <v>84825000</v>
      </c>
      <c r="D101" s="22">
        <f t="shared" si="11"/>
        <v>2925000</v>
      </c>
      <c r="E101" s="9">
        <f t="shared" si="12"/>
        <v>742218.74999999988</v>
      </c>
      <c r="F101" s="23">
        <f t="shared" si="9"/>
        <v>3667218.75</v>
      </c>
      <c r="G101" s="22">
        <f t="shared" si="10"/>
        <v>81900000</v>
      </c>
    </row>
    <row r="102" spans="1:7" x14ac:dyDescent="0.25">
      <c r="A102" s="21"/>
      <c r="B102" s="22">
        <v>93</v>
      </c>
      <c r="C102" s="22">
        <f t="shared" si="8"/>
        <v>81900000</v>
      </c>
      <c r="D102" s="22">
        <f t="shared" si="11"/>
        <v>2925000</v>
      </c>
      <c r="E102" s="9">
        <f t="shared" si="12"/>
        <v>716624.99999999988</v>
      </c>
      <c r="F102" s="23">
        <f t="shared" si="9"/>
        <v>3641625</v>
      </c>
      <c r="G102" s="22">
        <f t="shared" si="10"/>
        <v>78975000</v>
      </c>
    </row>
    <row r="103" spans="1:7" x14ac:dyDescent="0.25">
      <c r="A103" s="21"/>
      <c r="B103" s="22">
        <v>94</v>
      </c>
      <c r="C103" s="22">
        <f t="shared" si="8"/>
        <v>78975000</v>
      </c>
      <c r="D103" s="22">
        <f t="shared" si="11"/>
        <v>2925000</v>
      </c>
      <c r="E103" s="9">
        <f t="shared" si="12"/>
        <v>691031.24999999988</v>
      </c>
      <c r="F103" s="23">
        <f t="shared" si="9"/>
        <v>3616031.25</v>
      </c>
      <c r="G103" s="22">
        <f t="shared" si="10"/>
        <v>76050000</v>
      </c>
    </row>
    <row r="104" spans="1:7" x14ac:dyDescent="0.25">
      <c r="A104" s="21"/>
      <c r="B104" s="22">
        <v>95</v>
      </c>
      <c r="C104" s="22">
        <f t="shared" si="8"/>
        <v>76050000</v>
      </c>
      <c r="D104" s="22">
        <f t="shared" si="11"/>
        <v>2925000</v>
      </c>
      <c r="E104" s="9">
        <f t="shared" si="12"/>
        <v>665437.49999999988</v>
      </c>
      <c r="F104" s="23">
        <f t="shared" si="9"/>
        <v>3590437.5</v>
      </c>
      <c r="G104" s="22">
        <f t="shared" si="10"/>
        <v>73125000</v>
      </c>
    </row>
    <row r="105" spans="1:7" x14ac:dyDescent="0.25">
      <c r="A105" s="21"/>
      <c r="B105" s="22">
        <v>96</v>
      </c>
      <c r="C105" s="22">
        <f t="shared" si="8"/>
        <v>73125000</v>
      </c>
      <c r="D105" s="22">
        <f t="shared" si="11"/>
        <v>2925000</v>
      </c>
      <c r="E105" s="9">
        <f t="shared" si="12"/>
        <v>639843.74999999988</v>
      </c>
      <c r="F105" s="23">
        <f t="shared" si="9"/>
        <v>3564843.75</v>
      </c>
      <c r="G105" s="22">
        <f t="shared" si="10"/>
        <v>70200000</v>
      </c>
    </row>
    <row r="106" spans="1:7" x14ac:dyDescent="0.25">
      <c r="A106" s="21"/>
      <c r="B106" s="22">
        <v>97</v>
      </c>
      <c r="C106" s="22">
        <f t="shared" si="8"/>
        <v>70200000</v>
      </c>
      <c r="D106" s="22">
        <f t="shared" ref="D106:D129" si="13">$C$10/$D$2</f>
        <v>2925000</v>
      </c>
      <c r="E106" s="9">
        <f t="shared" si="12"/>
        <v>614249.99999999988</v>
      </c>
      <c r="F106" s="23">
        <f t="shared" si="9"/>
        <v>3539250</v>
      </c>
      <c r="G106" s="22">
        <f t="shared" si="10"/>
        <v>67275000</v>
      </c>
    </row>
    <row r="107" spans="1:7" x14ac:dyDescent="0.25">
      <c r="A107" s="21"/>
      <c r="B107" s="22">
        <v>98</v>
      </c>
      <c r="C107" s="22">
        <f t="shared" si="8"/>
        <v>67275000</v>
      </c>
      <c r="D107" s="22">
        <f t="shared" si="13"/>
        <v>2925000</v>
      </c>
      <c r="E107" s="9">
        <f t="shared" si="12"/>
        <v>588656.24999999988</v>
      </c>
      <c r="F107" s="23">
        <f t="shared" si="9"/>
        <v>3513656.25</v>
      </c>
      <c r="G107" s="22">
        <f t="shared" si="10"/>
        <v>64350000</v>
      </c>
    </row>
    <row r="108" spans="1:7" x14ac:dyDescent="0.25">
      <c r="A108" s="21"/>
      <c r="B108" s="22">
        <v>99</v>
      </c>
      <c r="C108" s="22">
        <f t="shared" si="8"/>
        <v>64350000</v>
      </c>
      <c r="D108" s="22">
        <f t="shared" si="13"/>
        <v>2925000</v>
      </c>
      <c r="E108" s="9">
        <f t="shared" si="12"/>
        <v>563062.5</v>
      </c>
      <c r="F108" s="23">
        <f t="shared" si="9"/>
        <v>3488062.5</v>
      </c>
      <c r="G108" s="22">
        <f t="shared" si="10"/>
        <v>61425000</v>
      </c>
    </row>
    <row r="109" spans="1:7" x14ac:dyDescent="0.25">
      <c r="A109" s="21"/>
      <c r="B109" s="22">
        <v>100</v>
      </c>
      <c r="C109" s="22">
        <f t="shared" si="8"/>
        <v>61425000</v>
      </c>
      <c r="D109" s="22">
        <f t="shared" si="13"/>
        <v>2925000</v>
      </c>
      <c r="E109" s="9">
        <f t="shared" si="12"/>
        <v>537468.75</v>
      </c>
      <c r="F109" s="23">
        <f t="shared" si="9"/>
        <v>3462468.75</v>
      </c>
      <c r="G109" s="22">
        <f t="shared" si="10"/>
        <v>58500000</v>
      </c>
    </row>
    <row r="110" spans="1:7" x14ac:dyDescent="0.25">
      <c r="A110" s="21"/>
      <c r="B110" s="22">
        <v>101</v>
      </c>
      <c r="C110" s="22">
        <f t="shared" si="8"/>
        <v>58500000</v>
      </c>
      <c r="D110" s="22">
        <f t="shared" si="13"/>
        <v>2925000</v>
      </c>
      <c r="E110" s="9">
        <f t="shared" si="12"/>
        <v>511874.99999999994</v>
      </c>
      <c r="F110" s="23">
        <f t="shared" si="9"/>
        <v>3436875</v>
      </c>
      <c r="G110" s="22">
        <f t="shared" si="10"/>
        <v>55575000</v>
      </c>
    </row>
    <row r="111" spans="1:7" x14ac:dyDescent="0.25">
      <c r="A111" s="21"/>
      <c r="B111" s="22">
        <v>102</v>
      </c>
      <c r="C111" s="22">
        <f t="shared" si="8"/>
        <v>55575000</v>
      </c>
      <c r="D111" s="22">
        <f t="shared" si="13"/>
        <v>2925000</v>
      </c>
      <c r="E111" s="9">
        <f t="shared" si="12"/>
        <v>486281.24999999994</v>
      </c>
      <c r="F111" s="23">
        <f t="shared" si="9"/>
        <v>3411281.25</v>
      </c>
      <c r="G111" s="22">
        <f t="shared" si="10"/>
        <v>52650000</v>
      </c>
    </row>
    <row r="112" spans="1:7" x14ac:dyDescent="0.25">
      <c r="A112" s="21"/>
      <c r="B112" s="22">
        <v>103</v>
      </c>
      <c r="C112" s="22">
        <f t="shared" si="8"/>
        <v>52650000</v>
      </c>
      <c r="D112" s="22">
        <f t="shared" si="13"/>
        <v>2925000</v>
      </c>
      <c r="E112" s="9">
        <f t="shared" si="12"/>
        <v>460687.49999999994</v>
      </c>
      <c r="F112" s="23">
        <f t="shared" si="9"/>
        <v>3385687.5</v>
      </c>
      <c r="G112" s="22">
        <f t="shared" si="10"/>
        <v>49725000</v>
      </c>
    </row>
    <row r="113" spans="1:7" x14ac:dyDescent="0.25">
      <c r="A113" s="21"/>
      <c r="B113" s="22">
        <v>104</v>
      </c>
      <c r="C113" s="22">
        <f t="shared" si="8"/>
        <v>49725000</v>
      </c>
      <c r="D113" s="22">
        <f t="shared" si="13"/>
        <v>2925000</v>
      </c>
      <c r="E113" s="9">
        <f t="shared" si="12"/>
        <v>435093.74999999994</v>
      </c>
      <c r="F113" s="23">
        <f t="shared" si="9"/>
        <v>3360093.75</v>
      </c>
      <c r="G113" s="22">
        <f t="shared" si="10"/>
        <v>46800000</v>
      </c>
    </row>
    <row r="114" spans="1:7" x14ac:dyDescent="0.25">
      <c r="A114" s="21"/>
      <c r="B114" s="22">
        <v>105</v>
      </c>
      <c r="C114" s="22">
        <f t="shared" si="8"/>
        <v>46800000</v>
      </c>
      <c r="D114" s="22">
        <f t="shared" si="13"/>
        <v>2925000</v>
      </c>
      <c r="E114" s="9">
        <f t="shared" si="12"/>
        <v>409499.99999999994</v>
      </c>
      <c r="F114" s="23">
        <f t="shared" si="9"/>
        <v>3334500</v>
      </c>
      <c r="G114" s="22">
        <f t="shared" si="10"/>
        <v>43875000</v>
      </c>
    </row>
    <row r="115" spans="1:7" x14ac:dyDescent="0.25">
      <c r="A115" s="21"/>
      <c r="B115" s="22">
        <v>106</v>
      </c>
      <c r="C115" s="22">
        <f t="shared" si="8"/>
        <v>43875000</v>
      </c>
      <c r="D115" s="22">
        <f t="shared" si="13"/>
        <v>2925000</v>
      </c>
      <c r="E115" s="9">
        <f t="shared" si="12"/>
        <v>383906.24999999994</v>
      </c>
      <c r="F115" s="23">
        <f t="shared" si="9"/>
        <v>3308906.25</v>
      </c>
      <c r="G115" s="22">
        <f t="shared" si="10"/>
        <v>40950000</v>
      </c>
    </row>
    <row r="116" spans="1:7" x14ac:dyDescent="0.25">
      <c r="A116" s="21"/>
      <c r="B116" s="22">
        <v>107</v>
      </c>
      <c r="C116" s="22">
        <f t="shared" si="8"/>
        <v>40950000</v>
      </c>
      <c r="D116" s="22">
        <f t="shared" si="13"/>
        <v>2925000</v>
      </c>
      <c r="E116" s="9">
        <f t="shared" si="12"/>
        <v>358312.49999999994</v>
      </c>
      <c r="F116" s="23">
        <f t="shared" si="9"/>
        <v>3283312.5</v>
      </c>
      <c r="G116" s="22">
        <f t="shared" si="10"/>
        <v>38025000</v>
      </c>
    </row>
    <row r="117" spans="1:7" x14ac:dyDescent="0.25">
      <c r="A117" s="21"/>
      <c r="B117" s="22">
        <v>108</v>
      </c>
      <c r="C117" s="22">
        <f t="shared" si="8"/>
        <v>38025000</v>
      </c>
      <c r="D117" s="22">
        <f t="shared" si="13"/>
        <v>2925000</v>
      </c>
      <c r="E117" s="9">
        <f t="shared" si="12"/>
        <v>332718.74999999994</v>
      </c>
      <c r="F117" s="23">
        <f t="shared" si="9"/>
        <v>3257718.75</v>
      </c>
      <c r="G117" s="22">
        <f t="shared" si="10"/>
        <v>35100000</v>
      </c>
    </row>
    <row r="118" spans="1:7" x14ac:dyDescent="0.25">
      <c r="A118" s="21"/>
      <c r="B118" s="22">
        <v>109</v>
      </c>
      <c r="C118" s="22">
        <f t="shared" si="8"/>
        <v>35100000</v>
      </c>
      <c r="D118" s="22">
        <f t="shared" si="13"/>
        <v>2925000</v>
      </c>
      <c r="E118" s="9">
        <f t="shared" ref="E118:E129" si="14">C118*($D$6/12)</f>
        <v>307124.99999999994</v>
      </c>
      <c r="F118" s="23">
        <f t="shared" si="9"/>
        <v>3232125</v>
      </c>
      <c r="G118" s="22">
        <f t="shared" si="10"/>
        <v>32175000</v>
      </c>
    </row>
    <row r="119" spans="1:7" x14ac:dyDescent="0.25">
      <c r="A119" s="21"/>
      <c r="B119" s="22">
        <v>110</v>
      </c>
      <c r="C119" s="22">
        <f t="shared" si="8"/>
        <v>32175000</v>
      </c>
      <c r="D119" s="22">
        <f t="shared" si="13"/>
        <v>2925000</v>
      </c>
      <c r="E119" s="9">
        <f t="shared" si="14"/>
        <v>281531.25</v>
      </c>
      <c r="F119" s="23">
        <f t="shared" si="9"/>
        <v>3206531.25</v>
      </c>
      <c r="G119" s="22">
        <f t="shared" si="10"/>
        <v>29250000</v>
      </c>
    </row>
    <row r="120" spans="1:7" x14ac:dyDescent="0.25">
      <c r="A120" s="21"/>
      <c r="B120" s="22">
        <v>111</v>
      </c>
      <c r="C120" s="22">
        <f t="shared" si="8"/>
        <v>29250000</v>
      </c>
      <c r="D120" s="22">
        <f t="shared" si="13"/>
        <v>2925000</v>
      </c>
      <c r="E120" s="9">
        <f t="shared" si="14"/>
        <v>255937.49999999997</v>
      </c>
      <c r="F120" s="23">
        <f t="shared" si="9"/>
        <v>3180937.5</v>
      </c>
      <c r="G120" s="22">
        <f t="shared" si="10"/>
        <v>26325000</v>
      </c>
    </row>
    <row r="121" spans="1:7" x14ac:dyDescent="0.25">
      <c r="A121" s="21"/>
      <c r="B121" s="22">
        <v>112</v>
      </c>
      <c r="C121" s="22">
        <f t="shared" si="8"/>
        <v>26325000</v>
      </c>
      <c r="D121" s="22">
        <f t="shared" si="13"/>
        <v>2925000</v>
      </c>
      <c r="E121" s="9">
        <f t="shared" si="14"/>
        <v>230343.74999999997</v>
      </c>
      <c r="F121" s="23">
        <f t="shared" si="9"/>
        <v>3155343.75</v>
      </c>
      <c r="G121" s="22">
        <f t="shared" si="10"/>
        <v>23400000</v>
      </c>
    </row>
    <row r="122" spans="1:7" x14ac:dyDescent="0.25">
      <c r="A122" s="21"/>
      <c r="B122" s="22">
        <v>113</v>
      </c>
      <c r="C122" s="22">
        <f t="shared" si="8"/>
        <v>23400000</v>
      </c>
      <c r="D122" s="22">
        <f t="shared" si="13"/>
        <v>2925000</v>
      </c>
      <c r="E122" s="9">
        <f t="shared" si="14"/>
        <v>204749.99999999997</v>
      </c>
      <c r="F122" s="23">
        <f t="shared" si="9"/>
        <v>3129750</v>
      </c>
      <c r="G122" s="22">
        <f t="shared" si="10"/>
        <v>20475000</v>
      </c>
    </row>
    <row r="123" spans="1:7" x14ac:dyDescent="0.25">
      <c r="A123" s="21"/>
      <c r="B123" s="22">
        <v>114</v>
      </c>
      <c r="C123" s="22">
        <f t="shared" si="8"/>
        <v>20475000</v>
      </c>
      <c r="D123" s="22">
        <f t="shared" si="13"/>
        <v>2925000</v>
      </c>
      <c r="E123" s="9">
        <f t="shared" si="14"/>
        <v>179156.24999999997</v>
      </c>
      <c r="F123" s="23">
        <f t="shared" si="9"/>
        <v>3104156.25</v>
      </c>
      <c r="G123" s="22">
        <f t="shared" si="10"/>
        <v>17550000</v>
      </c>
    </row>
    <row r="124" spans="1:7" x14ac:dyDescent="0.25">
      <c r="A124" s="21"/>
      <c r="B124" s="22">
        <v>115</v>
      </c>
      <c r="C124" s="22">
        <f t="shared" si="8"/>
        <v>17550000</v>
      </c>
      <c r="D124" s="22">
        <f t="shared" si="13"/>
        <v>2925000</v>
      </c>
      <c r="E124" s="9">
        <f t="shared" si="14"/>
        <v>153562.49999999997</v>
      </c>
      <c r="F124" s="23">
        <f t="shared" si="9"/>
        <v>3078562.5</v>
      </c>
      <c r="G124" s="22">
        <f t="shared" si="10"/>
        <v>14625000</v>
      </c>
    </row>
    <row r="125" spans="1:7" x14ac:dyDescent="0.25">
      <c r="A125" s="21"/>
      <c r="B125" s="22">
        <v>116</v>
      </c>
      <c r="C125" s="22">
        <f t="shared" si="8"/>
        <v>14625000</v>
      </c>
      <c r="D125" s="22">
        <f t="shared" si="13"/>
        <v>2925000</v>
      </c>
      <c r="E125" s="9">
        <f t="shared" si="14"/>
        <v>127968.74999999999</v>
      </c>
      <c r="F125" s="23">
        <f t="shared" si="9"/>
        <v>3052968.75</v>
      </c>
      <c r="G125" s="22">
        <f t="shared" si="10"/>
        <v>11700000</v>
      </c>
    </row>
    <row r="126" spans="1:7" x14ac:dyDescent="0.25">
      <c r="A126" s="21"/>
      <c r="B126" s="22">
        <v>117</v>
      </c>
      <c r="C126" s="22">
        <f t="shared" si="8"/>
        <v>11700000</v>
      </c>
      <c r="D126" s="22">
        <f t="shared" si="13"/>
        <v>2925000</v>
      </c>
      <c r="E126" s="9">
        <f t="shared" si="14"/>
        <v>102374.99999999999</v>
      </c>
      <c r="F126" s="23">
        <f t="shared" si="9"/>
        <v>3027375</v>
      </c>
      <c r="G126" s="22">
        <f t="shared" si="10"/>
        <v>8775000</v>
      </c>
    </row>
    <row r="127" spans="1:7" x14ac:dyDescent="0.25">
      <c r="A127" s="21"/>
      <c r="B127" s="22">
        <v>118</v>
      </c>
      <c r="C127" s="22">
        <f t="shared" si="8"/>
        <v>8775000</v>
      </c>
      <c r="D127" s="22">
        <f t="shared" si="13"/>
        <v>2925000</v>
      </c>
      <c r="E127" s="9">
        <f t="shared" si="14"/>
        <v>76781.249999999985</v>
      </c>
      <c r="F127" s="23">
        <f t="shared" si="9"/>
        <v>3001781.25</v>
      </c>
      <c r="G127" s="22">
        <f t="shared" si="10"/>
        <v>5850000</v>
      </c>
    </row>
    <row r="128" spans="1:7" x14ac:dyDescent="0.25">
      <c r="A128" s="21"/>
      <c r="B128" s="22">
        <v>119</v>
      </c>
      <c r="C128" s="22">
        <f t="shared" si="8"/>
        <v>5850000</v>
      </c>
      <c r="D128" s="22">
        <f t="shared" si="13"/>
        <v>2925000</v>
      </c>
      <c r="E128" s="9">
        <f t="shared" si="14"/>
        <v>51187.499999999993</v>
      </c>
      <c r="F128" s="23">
        <f t="shared" si="9"/>
        <v>2976187.5</v>
      </c>
      <c r="G128" s="22">
        <f t="shared" si="10"/>
        <v>2925000</v>
      </c>
    </row>
    <row r="129" spans="1:7" x14ac:dyDescent="0.25">
      <c r="A129" s="21"/>
      <c r="B129" s="22">
        <v>120</v>
      </c>
      <c r="C129" s="22">
        <f t="shared" si="8"/>
        <v>2925000</v>
      </c>
      <c r="D129" s="22">
        <f t="shared" si="13"/>
        <v>2925000</v>
      </c>
      <c r="E129" s="9">
        <f t="shared" si="14"/>
        <v>25593.749999999996</v>
      </c>
      <c r="F129" s="23">
        <f t="shared" si="9"/>
        <v>2950593.75</v>
      </c>
      <c r="G129" s="22">
        <f t="shared" si="10"/>
        <v>0</v>
      </c>
    </row>
  </sheetData>
  <mergeCells count="8">
    <mergeCell ref="A1:G1"/>
    <mergeCell ref="D8:F8"/>
    <mergeCell ref="C8:C9"/>
    <mergeCell ref="G8:G9"/>
    <mergeCell ref="B8:B9"/>
    <mergeCell ref="F6:G6"/>
    <mergeCell ref="E6:E7"/>
    <mergeCell ref="D5:E5"/>
  </mergeCells>
  <pageMargins left="0.43" right="0.25" top="0.32" bottom="0.75" header="0.18" footer="0.3"/>
  <pageSetup paperSize="9" orientation="portrait" horizontalDpi="4294967292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9"/>
  <sheetViews>
    <sheetView workbookViewId="0">
      <selection activeCell="D10" sqref="D10:I10"/>
    </sheetView>
  </sheetViews>
  <sheetFormatPr defaultRowHeight="15.75" x14ac:dyDescent="0.25"/>
  <cols>
    <col min="1" max="1" width="3" style="7" customWidth="1"/>
    <col min="2" max="2" width="7.85546875" style="7" bestFit="1" customWidth="1"/>
    <col min="3" max="3" width="23.140625" style="7" bestFit="1" customWidth="1"/>
    <col min="4" max="4" width="19" style="7" bestFit="1" customWidth="1"/>
    <col min="5" max="5" width="15.7109375" style="7" bestFit="1" customWidth="1"/>
    <col min="6" max="6" width="12.85546875" style="7" bestFit="1" customWidth="1"/>
    <col min="7" max="7" width="16" style="7" bestFit="1" customWidth="1"/>
    <col min="8" max="8" width="7.85546875" style="7" customWidth="1"/>
    <col min="9" max="9" width="28.140625" style="7" bestFit="1" customWidth="1"/>
    <col min="10" max="10" width="24.5703125" style="7" customWidth="1"/>
    <col min="11" max="16384" width="9.140625" style="7"/>
  </cols>
  <sheetData>
    <row r="1" spans="1:11" ht="30" customHeight="1" x14ac:dyDescent="0.25">
      <c r="A1" s="30" t="s">
        <v>0</v>
      </c>
      <c r="B1" s="30"/>
      <c r="C1" s="30"/>
      <c r="D1" s="30"/>
      <c r="E1" s="30"/>
      <c r="F1" s="30"/>
      <c r="G1" s="30"/>
    </row>
    <row r="2" spans="1:11" x14ac:dyDescent="0.25">
      <c r="A2" s="8"/>
      <c r="B2" s="8"/>
      <c r="C2" s="1" t="s">
        <v>7</v>
      </c>
      <c r="D2" s="9">
        <f>12*F2</f>
        <v>180</v>
      </c>
      <c r="E2" s="2" t="s">
        <v>12</v>
      </c>
      <c r="F2" s="10">
        <v>15</v>
      </c>
      <c r="G2" s="11"/>
    </row>
    <row r="3" spans="1:11" x14ac:dyDescent="0.25">
      <c r="A3" s="8"/>
      <c r="B3" s="8"/>
      <c r="C3" s="1" t="s">
        <v>8</v>
      </c>
      <c r="D3" s="12">
        <v>0.08</v>
      </c>
      <c r="E3" s="5" t="s">
        <v>14</v>
      </c>
      <c r="F3" s="4" t="s">
        <v>15</v>
      </c>
      <c r="G3" s="6" t="s">
        <v>13</v>
      </c>
    </row>
    <row r="4" spans="1:11" x14ac:dyDescent="0.25">
      <c r="A4" s="8"/>
      <c r="B4" s="8"/>
      <c r="C4" s="1" t="s">
        <v>10</v>
      </c>
      <c r="D4" s="13">
        <f>SUM(E10:E593)</f>
        <v>269441250</v>
      </c>
      <c r="E4" s="14">
        <v>54</v>
      </c>
      <c r="F4" s="15">
        <v>13000000</v>
      </c>
      <c r="G4" s="16">
        <v>0.5</v>
      </c>
      <c r="I4" s="17"/>
      <c r="J4" s="17"/>
      <c r="K4" s="17"/>
    </row>
    <row r="5" spans="1:11" x14ac:dyDescent="0.25">
      <c r="A5" s="8"/>
      <c r="B5" s="8"/>
      <c r="C5" s="1" t="s">
        <v>16</v>
      </c>
      <c r="D5" s="36">
        <f>E4*F4</f>
        <v>702000000</v>
      </c>
      <c r="E5" s="37"/>
      <c r="F5" s="29" t="s">
        <v>18</v>
      </c>
      <c r="G5" s="29">
        <f>D5*G4</f>
        <v>351000000</v>
      </c>
      <c r="I5" s="17"/>
      <c r="J5" s="17"/>
      <c r="K5" s="17"/>
    </row>
    <row r="6" spans="1:11" ht="15.75" customHeight="1" x14ac:dyDescent="0.25">
      <c r="A6" s="8"/>
      <c r="B6" s="8"/>
      <c r="C6" s="27" t="s">
        <v>11</v>
      </c>
      <c r="D6" s="28">
        <v>0.105</v>
      </c>
      <c r="E6" s="34" t="s">
        <v>17</v>
      </c>
      <c r="F6" s="31">
        <f>D5-SUM(D10:D45)</f>
        <v>631800000</v>
      </c>
      <c r="G6" s="32"/>
      <c r="I6" s="17"/>
      <c r="J6" s="17"/>
      <c r="K6" s="17"/>
    </row>
    <row r="7" spans="1:11" x14ac:dyDescent="0.25">
      <c r="A7" s="18"/>
      <c r="B7" s="19"/>
      <c r="C7" s="19"/>
      <c r="D7" s="19"/>
      <c r="E7" s="35"/>
      <c r="I7" s="20"/>
      <c r="J7" s="17"/>
      <c r="K7" s="17"/>
    </row>
    <row r="8" spans="1:11" x14ac:dyDescent="0.25">
      <c r="B8" s="33" t="s">
        <v>1</v>
      </c>
      <c r="C8" s="33" t="s">
        <v>2</v>
      </c>
      <c r="D8" s="33" t="s">
        <v>9</v>
      </c>
      <c r="E8" s="33"/>
      <c r="F8" s="33"/>
      <c r="G8" s="33" t="s">
        <v>6</v>
      </c>
      <c r="I8" s="20"/>
      <c r="J8" s="17"/>
      <c r="K8" s="17"/>
    </row>
    <row r="9" spans="1:11" x14ac:dyDescent="0.25">
      <c r="B9" s="33"/>
      <c r="C9" s="33"/>
      <c r="D9" s="3" t="s">
        <v>3</v>
      </c>
      <c r="E9" s="3" t="s">
        <v>4</v>
      </c>
      <c r="F9" s="3" t="s">
        <v>5</v>
      </c>
      <c r="G9" s="33"/>
      <c r="I9" s="20"/>
      <c r="J9" s="20"/>
      <c r="K9" s="17"/>
    </row>
    <row r="10" spans="1:11" x14ac:dyDescent="0.25">
      <c r="A10" s="21"/>
      <c r="B10" s="22">
        <v>1</v>
      </c>
      <c r="C10" s="22">
        <f>G5</f>
        <v>351000000</v>
      </c>
      <c r="D10" s="22">
        <f t="shared" ref="D10:D22" si="0">$C$10/$D$2</f>
        <v>1950000</v>
      </c>
      <c r="E10" s="9">
        <f t="shared" ref="E10:E21" si="1">C10*($D$3/12)</f>
        <v>2340000</v>
      </c>
      <c r="F10" s="23">
        <f>SUM(D10:E10)</f>
        <v>4290000</v>
      </c>
      <c r="G10" s="22">
        <f>C10-D10</f>
        <v>349050000</v>
      </c>
      <c r="I10" s="20"/>
      <c r="J10" s="20"/>
      <c r="K10" s="17"/>
    </row>
    <row r="11" spans="1:11" x14ac:dyDescent="0.25">
      <c r="A11" s="21"/>
      <c r="B11" s="22">
        <v>2</v>
      </c>
      <c r="C11" s="22">
        <f>G10</f>
        <v>349050000</v>
      </c>
      <c r="D11" s="22">
        <f t="shared" si="0"/>
        <v>1950000</v>
      </c>
      <c r="E11" s="9">
        <f t="shared" si="1"/>
        <v>2327000</v>
      </c>
      <c r="F11" s="23">
        <f t="shared" ref="F11:F22" si="2">SUM(D11:E11)</f>
        <v>4277000</v>
      </c>
      <c r="G11" s="22">
        <f t="shared" ref="G11:G22" si="3">C11-D11</f>
        <v>347100000</v>
      </c>
      <c r="I11" s="20"/>
      <c r="J11" s="17"/>
      <c r="K11" s="17"/>
    </row>
    <row r="12" spans="1:11" x14ac:dyDescent="0.25">
      <c r="A12" s="21"/>
      <c r="B12" s="22">
        <v>3</v>
      </c>
      <c r="C12" s="22">
        <f t="shared" ref="C12:C21" si="4">G11</f>
        <v>347100000</v>
      </c>
      <c r="D12" s="22">
        <f t="shared" si="0"/>
        <v>1950000</v>
      </c>
      <c r="E12" s="9">
        <f t="shared" si="1"/>
        <v>2314000</v>
      </c>
      <c r="F12" s="23">
        <f t="shared" si="2"/>
        <v>4264000</v>
      </c>
      <c r="G12" s="22">
        <f t="shared" si="3"/>
        <v>345150000</v>
      </c>
      <c r="H12" s="17"/>
      <c r="I12" s="17"/>
      <c r="J12" s="24"/>
      <c r="K12" s="17"/>
    </row>
    <row r="13" spans="1:11" x14ac:dyDescent="0.25">
      <c r="A13" s="21"/>
      <c r="B13" s="22">
        <v>4</v>
      </c>
      <c r="C13" s="22">
        <f t="shared" si="4"/>
        <v>345150000</v>
      </c>
      <c r="D13" s="22">
        <f t="shared" si="0"/>
        <v>1950000</v>
      </c>
      <c r="E13" s="9">
        <f t="shared" si="1"/>
        <v>2301000</v>
      </c>
      <c r="F13" s="23">
        <f t="shared" si="2"/>
        <v>4251000</v>
      </c>
      <c r="G13" s="22">
        <f t="shared" si="3"/>
        <v>343200000</v>
      </c>
      <c r="I13" s="17"/>
      <c r="J13" s="17"/>
      <c r="K13" s="17"/>
    </row>
    <row r="14" spans="1:11" x14ac:dyDescent="0.25">
      <c r="A14" s="21"/>
      <c r="B14" s="22">
        <v>5</v>
      </c>
      <c r="C14" s="22">
        <f t="shared" si="4"/>
        <v>343200000</v>
      </c>
      <c r="D14" s="22">
        <f t="shared" si="0"/>
        <v>1950000</v>
      </c>
      <c r="E14" s="9">
        <f t="shared" si="1"/>
        <v>2288000</v>
      </c>
      <c r="F14" s="23">
        <f t="shared" si="2"/>
        <v>4238000</v>
      </c>
      <c r="G14" s="22">
        <f t="shared" si="3"/>
        <v>341250000</v>
      </c>
      <c r="I14" s="17"/>
      <c r="J14" s="17"/>
      <c r="K14" s="17"/>
    </row>
    <row r="15" spans="1:11" x14ac:dyDescent="0.25">
      <c r="A15" s="21"/>
      <c r="B15" s="22">
        <v>6</v>
      </c>
      <c r="C15" s="22">
        <f t="shared" si="4"/>
        <v>341250000</v>
      </c>
      <c r="D15" s="22">
        <f t="shared" si="0"/>
        <v>1950000</v>
      </c>
      <c r="E15" s="9">
        <f t="shared" si="1"/>
        <v>2275000</v>
      </c>
      <c r="F15" s="23">
        <f t="shared" si="2"/>
        <v>4225000</v>
      </c>
      <c r="G15" s="22">
        <f t="shared" si="3"/>
        <v>339300000</v>
      </c>
      <c r="I15" s="17"/>
      <c r="J15" s="17"/>
      <c r="K15" s="17"/>
    </row>
    <row r="16" spans="1:11" x14ac:dyDescent="0.25">
      <c r="A16" s="21"/>
      <c r="B16" s="22">
        <v>7</v>
      </c>
      <c r="C16" s="22">
        <f t="shared" si="4"/>
        <v>339300000</v>
      </c>
      <c r="D16" s="22">
        <f t="shared" si="0"/>
        <v>1950000</v>
      </c>
      <c r="E16" s="9">
        <f t="shared" si="1"/>
        <v>2262000</v>
      </c>
      <c r="F16" s="23">
        <f>SUM(D16:E16)</f>
        <v>4212000</v>
      </c>
      <c r="G16" s="22">
        <f t="shared" si="3"/>
        <v>337350000</v>
      </c>
      <c r="I16" s="17"/>
      <c r="J16" s="17"/>
      <c r="K16" s="17"/>
    </row>
    <row r="17" spans="1:11" x14ac:dyDescent="0.25">
      <c r="A17" s="21"/>
      <c r="B17" s="22">
        <v>8</v>
      </c>
      <c r="C17" s="22">
        <f t="shared" si="4"/>
        <v>337350000</v>
      </c>
      <c r="D17" s="22">
        <f t="shared" si="0"/>
        <v>1950000</v>
      </c>
      <c r="E17" s="9">
        <f t="shared" si="1"/>
        <v>2249000</v>
      </c>
      <c r="F17" s="23">
        <f t="shared" si="2"/>
        <v>4199000</v>
      </c>
      <c r="G17" s="22">
        <f t="shared" si="3"/>
        <v>335400000</v>
      </c>
      <c r="I17" s="17"/>
      <c r="J17" s="17"/>
      <c r="K17" s="17"/>
    </row>
    <row r="18" spans="1:11" x14ac:dyDescent="0.25">
      <c r="A18" s="21"/>
      <c r="B18" s="22">
        <v>9</v>
      </c>
      <c r="C18" s="22">
        <f t="shared" si="4"/>
        <v>335400000</v>
      </c>
      <c r="D18" s="22">
        <f t="shared" si="0"/>
        <v>1950000</v>
      </c>
      <c r="E18" s="9">
        <f t="shared" si="1"/>
        <v>2236000</v>
      </c>
      <c r="F18" s="23">
        <f t="shared" si="2"/>
        <v>4186000</v>
      </c>
      <c r="G18" s="22">
        <f t="shared" si="3"/>
        <v>333450000</v>
      </c>
      <c r="I18" s="17"/>
      <c r="J18" s="17"/>
      <c r="K18" s="17"/>
    </row>
    <row r="19" spans="1:11" x14ac:dyDescent="0.25">
      <c r="A19" s="21"/>
      <c r="B19" s="22">
        <v>10</v>
      </c>
      <c r="C19" s="22">
        <f t="shared" si="4"/>
        <v>333450000</v>
      </c>
      <c r="D19" s="22">
        <f t="shared" si="0"/>
        <v>1950000</v>
      </c>
      <c r="E19" s="9">
        <f t="shared" si="1"/>
        <v>2223000</v>
      </c>
      <c r="F19" s="23">
        <f t="shared" si="2"/>
        <v>4173000</v>
      </c>
      <c r="G19" s="22">
        <f t="shared" si="3"/>
        <v>331500000</v>
      </c>
      <c r="I19" s="17"/>
      <c r="J19" s="17"/>
      <c r="K19" s="17"/>
    </row>
    <row r="20" spans="1:11" x14ac:dyDescent="0.25">
      <c r="A20" s="21"/>
      <c r="B20" s="22">
        <v>11</v>
      </c>
      <c r="C20" s="22">
        <f t="shared" si="4"/>
        <v>331500000</v>
      </c>
      <c r="D20" s="22">
        <f t="shared" si="0"/>
        <v>1950000</v>
      </c>
      <c r="E20" s="9">
        <f t="shared" si="1"/>
        <v>2210000</v>
      </c>
      <c r="F20" s="23">
        <f t="shared" si="2"/>
        <v>4160000</v>
      </c>
      <c r="G20" s="22">
        <f t="shared" si="3"/>
        <v>329550000</v>
      </c>
      <c r="I20" s="17"/>
      <c r="J20" s="17"/>
      <c r="K20" s="17"/>
    </row>
    <row r="21" spans="1:11" x14ac:dyDescent="0.25">
      <c r="A21" s="21"/>
      <c r="B21" s="22">
        <v>12</v>
      </c>
      <c r="C21" s="22">
        <f t="shared" si="4"/>
        <v>329550000</v>
      </c>
      <c r="D21" s="22">
        <f t="shared" si="0"/>
        <v>1950000</v>
      </c>
      <c r="E21" s="9">
        <f t="shared" si="1"/>
        <v>2197000</v>
      </c>
      <c r="F21" s="23">
        <f t="shared" si="2"/>
        <v>4147000</v>
      </c>
      <c r="G21" s="22">
        <f t="shared" si="3"/>
        <v>327600000</v>
      </c>
      <c r="I21" s="17"/>
      <c r="J21" s="17"/>
      <c r="K21" s="17"/>
    </row>
    <row r="22" spans="1:11" x14ac:dyDescent="0.25">
      <c r="A22" s="21"/>
      <c r="B22" s="22">
        <v>13</v>
      </c>
      <c r="C22" s="22">
        <f>G21</f>
        <v>327600000</v>
      </c>
      <c r="D22" s="22">
        <f t="shared" si="0"/>
        <v>1950000</v>
      </c>
      <c r="E22" s="9">
        <f>C22*($D$6/12)</f>
        <v>2866499.9999999995</v>
      </c>
      <c r="F22" s="23">
        <f t="shared" si="2"/>
        <v>4816500</v>
      </c>
      <c r="G22" s="22">
        <f t="shared" si="3"/>
        <v>325650000</v>
      </c>
    </row>
    <row r="23" spans="1:11" x14ac:dyDescent="0.25">
      <c r="A23" s="21"/>
      <c r="B23" s="22">
        <v>14</v>
      </c>
      <c r="C23" s="22">
        <f t="shared" ref="C23:C86" si="5">G22</f>
        <v>325650000</v>
      </c>
      <c r="D23" s="22">
        <f t="shared" ref="D23:D86" si="6">$C$10/$D$2</f>
        <v>1950000</v>
      </c>
      <c r="E23" s="9">
        <f t="shared" ref="E23:E86" si="7">C23*($D$6/12)</f>
        <v>2849437.4999999995</v>
      </c>
      <c r="F23" s="23">
        <f t="shared" ref="F23:F86" si="8">SUM(D23:E23)</f>
        <v>4799437.5</v>
      </c>
      <c r="G23" s="22">
        <f t="shared" ref="G23:G86" si="9">C23-D23</f>
        <v>323700000</v>
      </c>
    </row>
    <row r="24" spans="1:11" x14ac:dyDescent="0.25">
      <c r="A24" s="21"/>
      <c r="B24" s="22">
        <v>15</v>
      </c>
      <c r="C24" s="22">
        <f t="shared" si="5"/>
        <v>323700000</v>
      </c>
      <c r="D24" s="22">
        <f t="shared" si="6"/>
        <v>1950000</v>
      </c>
      <c r="E24" s="9">
        <f t="shared" si="7"/>
        <v>2832374.9999999995</v>
      </c>
      <c r="F24" s="23">
        <f t="shared" si="8"/>
        <v>4782375</v>
      </c>
      <c r="G24" s="22">
        <f t="shared" si="9"/>
        <v>321750000</v>
      </c>
    </row>
    <row r="25" spans="1:11" x14ac:dyDescent="0.25">
      <c r="A25" s="21"/>
      <c r="B25" s="22">
        <v>16</v>
      </c>
      <c r="C25" s="22">
        <f t="shared" si="5"/>
        <v>321750000</v>
      </c>
      <c r="D25" s="22">
        <f t="shared" si="6"/>
        <v>1950000</v>
      </c>
      <c r="E25" s="9">
        <f t="shared" si="7"/>
        <v>2815312.4999999995</v>
      </c>
      <c r="F25" s="23">
        <f t="shared" si="8"/>
        <v>4765312.5</v>
      </c>
      <c r="G25" s="22">
        <f t="shared" si="9"/>
        <v>319800000</v>
      </c>
    </row>
    <row r="26" spans="1:11" x14ac:dyDescent="0.25">
      <c r="A26" s="21"/>
      <c r="B26" s="22">
        <v>17</v>
      </c>
      <c r="C26" s="22">
        <f t="shared" si="5"/>
        <v>319800000</v>
      </c>
      <c r="D26" s="22">
        <f t="shared" si="6"/>
        <v>1950000</v>
      </c>
      <c r="E26" s="9">
        <f t="shared" si="7"/>
        <v>2798249.9999999995</v>
      </c>
      <c r="F26" s="23">
        <f t="shared" si="8"/>
        <v>4748250</v>
      </c>
      <c r="G26" s="22">
        <f t="shared" si="9"/>
        <v>317850000</v>
      </c>
    </row>
    <row r="27" spans="1:11" x14ac:dyDescent="0.25">
      <c r="A27" s="21"/>
      <c r="B27" s="22">
        <v>18</v>
      </c>
      <c r="C27" s="22">
        <f t="shared" si="5"/>
        <v>317850000</v>
      </c>
      <c r="D27" s="22">
        <f t="shared" si="6"/>
        <v>1950000</v>
      </c>
      <c r="E27" s="9">
        <f t="shared" si="7"/>
        <v>2781187.4999999995</v>
      </c>
      <c r="F27" s="23">
        <f t="shared" si="8"/>
        <v>4731187.5</v>
      </c>
      <c r="G27" s="22">
        <f t="shared" si="9"/>
        <v>315900000</v>
      </c>
    </row>
    <row r="28" spans="1:11" x14ac:dyDescent="0.25">
      <c r="A28" s="21"/>
      <c r="B28" s="22">
        <v>19</v>
      </c>
      <c r="C28" s="22">
        <f t="shared" si="5"/>
        <v>315900000</v>
      </c>
      <c r="D28" s="22">
        <f t="shared" si="6"/>
        <v>1950000</v>
      </c>
      <c r="E28" s="9">
        <f t="shared" si="7"/>
        <v>2764124.9999999995</v>
      </c>
      <c r="F28" s="23">
        <f t="shared" si="8"/>
        <v>4714125</v>
      </c>
      <c r="G28" s="22">
        <f t="shared" si="9"/>
        <v>313950000</v>
      </c>
    </row>
    <row r="29" spans="1:11" x14ac:dyDescent="0.25">
      <c r="A29" s="21"/>
      <c r="B29" s="22">
        <v>20</v>
      </c>
      <c r="C29" s="22">
        <f t="shared" si="5"/>
        <v>313950000</v>
      </c>
      <c r="D29" s="22">
        <f t="shared" si="6"/>
        <v>1950000</v>
      </c>
      <c r="E29" s="9">
        <f t="shared" si="7"/>
        <v>2747062.4999999995</v>
      </c>
      <c r="F29" s="23">
        <f t="shared" si="8"/>
        <v>4697062.5</v>
      </c>
      <c r="G29" s="22">
        <f t="shared" si="9"/>
        <v>312000000</v>
      </c>
    </row>
    <row r="30" spans="1:11" x14ac:dyDescent="0.25">
      <c r="A30" s="21"/>
      <c r="B30" s="22">
        <v>21</v>
      </c>
      <c r="C30" s="22">
        <f t="shared" si="5"/>
        <v>312000000</v>
      </c>
      <c r="D30" s="22">
        <f t="shared" si="6"/>
        <v>1950000</v>
      </c>
      <c r="E30" s="9">
        <f t="shared" si="7"/>
        <v>2729999.9999999995</v>
      </c>
      <c r="F30" s="23">
        <f t="shared" si="8"/>
        <v>4680000</v>
      </c>
      <c r="G30" s="22">
        <f t="shared" si="9"/>
        <v>310050000</v>
      </c>
    </row>
    <row r="31" spans="1:11" x14ac:dyDescent="0.25">
      <c r="A31" s="21"/>
      <c r="B31" s="22">
        <v>22</v>
      </c>
      <c r="C31" s="22">
        <f t="shared" si="5"/>
        <v>310050000</v>
      </c>
      <c r="D31" s="22">
        <f t="shared" si="6"/>
        <v>1950000</v>
      </c>
      <c r="E31" s="9">
        <f t="shared" si="7"/>
        <v>2712937.4999999995</v>
      </c>
      <c r="F31" s="23">
        <f t="shared" si="8"/>
        <v>4662937.5</v>
      </c>
      <c r="G31" s="22">
        <f t="shared" si="9"/>
        <v>308100000</v>
      </c>
    </row>
    <row r="32" spans="1:11" x14ac:dyDescent="0.25">
      <c r="A32" s="21"/>
      <c r="B32" s="22">
        <v>23</v>
      </c>
      <c r="C32" s="22">
        <f t="shared" si="5"/>
        <v>308100000</v>
      </c>
      <c r="D32" s="22">
        <f t="shared" si="6"/>
        <v>1950000</v>
      </c>
      <c r="E32" s="9">
        <f t="shared" si="7"/>
        <v>2695874.9999999995</v>
      </c>
      <c r="F32" s="23">
        <f t="shared" si="8"/>
        <v>4645875</v>
      </c>
      <c r="G32" s="22">
        <f t="shared" si="9"/>
        <v>306150000</v>
      </c>
    </row>
    <row r="33" spans="1:7" x14ac:dyDescent="0.25">
      <c r="A33" s="21"/>
      <c r="B33" s="22">
        <v>24</v>
      </c>
      <c r="C33" s="22">
        <f t="shared" si="5"/>
        <v>306150000</v>
      </c>
      <c r="D33" s="22">
        <f t="shared" si="6"/>
        <v>1950000</v>
      </c>
      <c r="E33" s="9">
        <f t="shared" si="7"/>
        <v>2678812.4999999995</v>
      </c>
      <c r="F33" s="23">
        <f t="shared" si="8"/>
        <v>4628812.5</v>
      </c>
      <c r="G33" s="22">
        <f t="shared" si="9"/>
        <v>304200000</v>
      </c>
    </row>
    <row r="34" spans="1:7" x14ac:dyDescent="0.25">
      <c r="A34" s="21"/>
      <c r="B34" s="22">
        <v>25</v>
      </c>
      <c r="C34" s="22">
        <f t="shared" si="5"/>
        <v>304200000</v>
      </c>
      <c r="D34" s="22">
        <f t="shared" si="6"/>
        <v>1950000</v>
      </c>
      <c r="E34" s="9">
        <f t="shared" si="7"/>
        <v>2661749.9999999995</v>
      </c>
      <c r="F34" s="23">
        <f t="shared" si="8"/>
        <v>4611750</v>
      </c>
      <c r="G34" s="22">
        <f t="shared" si="9"/>
        <v>302250000</v>
      </c>
    </row>
    <row r="35" spans="1:7" x14ac:dyDescent="0.25">
      <c r="A35" s="21"/>
      <c r="B35" s="22">
        <v>26</v>
      </c>
      <c r="C35" s="22">
        <f t="shared" si="5"/>
        <v>302250000</v>
      </c>
      <c r="D35" s="22">
        <f t="shared" si="6"/>
        <v>1950000</v>
      </c>
      <c r="E35" s="9">
        <f t="shared" si="7"/>
        <v>2644687.4999999995</v>
      </c>
      <c r="F35" s="23">
        <f t="shared" si="8"/>
        <v>4594687.5</v>
      </c>
      <c r="G35" s="22">
        <f t="shared" si="9"/>
        <v>300300000</v>
      </c>
    </row>
    <row r="36" spans="1:7" x14ac:dyDescent="0.25">
      <c r="A36" s="21"/>
      <c r="B36" s="22">
        <v>27</v>
      </c>
      <c r="C36" s="22">
        <f t="shared" si="5"/>
        <v>300300000</v>
      </c>
      <c r="D36" s="22">
        <f t="shared" si="6"/>
        <v>1950000</v>
      </c>
      <c r="E36" s="9">
        <f t="shared" si="7"/>
        <v>2627624.9999999995</v>
      </c>
      <c r="F36" s="23">
        <f t="shared" si="8"/>
        <v>4577625</v>
      </c>
      <c r="G36" s="22">
        <f t="shared" si="9"/>
        <v>298350000</v>
      </c>
    </row>
    <row r="37" spans="1:7" x14ac:dyDescent="0.25">
      <c r="A37" s="21"/>
      <c r="B37" s="22">
        <v>28</v>
      </c>
      <c r="C37" s="22">
        <f t="shared" si="5"/>
        <v>298350000</v>
      </c>
      <c r="D37" s="22">
        <f t="shared" si="6"/>
        <v>1950000</v>
      </c>
      <c r="E37" s="9">
        <f t="shared" si="7"/>
        <v>2610562.4999999995</v>
      </c>
      <c r="F37" s="23">
        <f t="shared" si="8"/>
        <v>4560562.5</v>
      </c>
      <c r="G37" s="22">
        <f t="shared" si="9"/>
        <v>296400000</v>
      </c>
    </row>
    <row r="38" spans="1:7" x14ac:dyDescent="0.25">
      <c r="A38" s="21"/>
      <c r="B38" s="22">
        <v>29</v>
      </c>
      <c r="C38" s="22">
        <f t="shared" si="5"/>
        <v>296400000</v>
      </c>
      <c r="D38" s="22">
        <f t="shared" si="6"/>
        <v>1950000</v>
      </c>
      <c r="E38" s="9">
        <f t="shared" si="7"/>
        <v>2593499.9999999995</v>
      </c>
      <c r="F38" s="23">
        <f t="shared" si="8"/>
        <v>4543500</v>
      </c>
      <c r="G38" s="22">
        <f t="shared" si="9"/>
        <v>294450000</v>
      </c>
    </row>
    <row r="39" spans="1:7" x14ac:dyDescent="0.25">
      <c r="A39" s="21"/>
      <c r="B39" s="22">
        <v>30</v>
      </c>
      <c r="C39" s="22">
        <f t="shared" si="5"/>
        <v>294450000</v>
      </c>
      <c r="D39" s="22">
        <f t="shared" si="6"/>
        <v>1950000</v>
      </c>
      <c r="E39" s="9">
        <f t="shared" si="7"/>
        <v>2576437.4999999995</v>
      </c>
      <c r="F39" s="23">
        <f t="shared" si="8"/>
        <v>4526437.5</v>
      </c>
      <c r="G39" s="22">
        <f t="shared" si="9"/>
        <v>292500000</v>
      </c>
    </row>
    <row r="40" spans="1:7" x14ac:dyDescent="0.25">
      <c r="A40" s="21"/>
      <c r="B40" s="22">
        <v>31</v>
      </c>
      <c r="C40" s="22">
        <f t="shared" si="5"/>
        <v>292500000</v>
      </c>
      <c r="D40" s="22">
        <f t="shared" si="6"/>
        <v>1950000</v>
      </c>
      <c r="E40" s="9">
        <f t="shared" si="7"/>
        <v>2559374.9999999995</v>
      </c>
      <c r="F40" s="23">
        <f t="shared" si="8"/>
        <v>4509375</v>
      </c>
      <c r="G40" s="22">
        <f t="shared" si="9"/>
        <v>290550000</v>
      </c>
    </row>
    <row r="41" spans="1:7" x14ac:dyDescent="0.25">
      <c r="A41" s="21"/>
      <c r="B41" s="22">
        <v>32</v>
      </c>
      <c r="C41" s="22">
        <f t="shared" si="5"/>
        <v>290550000</v>
      </c>
      <c r="D41" s="22">
        <f t="shared" si="6"/>
        <v>1950000</v>
      </c>
      <c r="E41" s="9">
        <f t="shared" si="7"/>
        <v>2542312.4999999995</v>
      </c>
      <c r="F41" s="23">
        <f t="shared" si="8"/>
        <v>4492312.5</v>
      </c>
      <c r="G41" s="22">
        <f t="shared" si="9"/>
        <v>288600000</v>
      </c>
    </row>
    <row r="42" spans="1:7" x14ac:dyDescent="0.25">
      <c r="A42" s="21"/>
      <c r="B42" s="22">
        <v>33</v>
      </c>
      <c r="C42" s="22">
        <f t="shared" si="5"/>
        <v>288600000</v>
      </c>
      <c r="D42" s="22">
        <f t="shared" si="6"/>
        <v>1950000</v>
      </c>
      <c r="E42" s="9">
        <f t="shared" si="7"/>
        <v>2525249.9999999995</v>
      </c>
      <c r="F42" s="23">
        <f t="shared" si="8"/>
        <v>4475250</v>
      </c>
      <c r="G42" s="22">
        <f t="shared" si="9"/>
        <v>286650000</v>
      </c>
    </row>
    <row r="43" spans="1:7" x14ac:dyDescent="0.25">
      <c r="A43" s="21"/>
      <c r="B43" s="22">
        <v>34</v>
      </c>
      <c r="C43" s="22">
        <f t="shared" si="5"/>
        <v>286650000</v>
      </c>
      <c r="D43" s="22">
        <f t="shared" si="6"/>
        <v>1950000</v>
      </c>
      <c r="E43" s="9">
        <f t="shared" si="7"/>
        <v>2508187.4999999995</v>
      </c>
      <c r="F43" s="23">
        <f t="shared" si="8"/>
        <v>4458187.5</v>
      </c>
      <c r="G43" s="22">
        <f t="shared" si="9"/>
        <v>284700000</v>
      </c>
    </row>
    <row r="44" spans="1:7" x14ac:dyDescent="0.25">
      <c r="A44" s="21"/>
      <c r="B44" s="22">
        <v>35</v>
      </c>
      <c r="C44" s="22">
        <f t="shared" si="5"/>
        <v>284700000</v>
      </c>
      <c r="D44" s="22">
        <f t="shared" si="6"/>
        <v>1950000</v>
      </c>
      <c r="E44" s="9">
        <f t="shared" si="7"/>
        <v>2491124.9999999995</v>
      </c>
      <c r="F44" s="23">
        <f t="shared" si="8"/>
        <v>4441125</v>
      </c>
      <c r="G44" s="22">
        <f t="shared" si="9"/>
        <v>282750000</v>
      </c>
    </row>
    <row r="45" spans="1:7" x14ac:dyDescent="0.25">
      <c r="A45" s="21"/>
      <c r="B45" s="22">
        <v>36</v>
      </c>
      <c r="C45" s="22">
        <f t="shared" si="5"/>
        <v>282750000</v>
      </c>
      <c r="D45" s="22">
        <f t="shared" si="6"/>
        <v>1950000</v>
      </c>
      <c r="E45" s="9">
        <f t="shared" si="7"/>
        <v>2474062.4999999995</v>
      </c>
      <c r="F45" s="23">
        <f t="shared" si="8"/>
        <v>4424062.5</v>
      </c>
      <c r="G45" s="22">
        <f t="shared" si="9"/>
        <v>280800000</v>
      </c>
    </row>
    <row r="46" spans="1:7" x14ac:dyDescent="0.25">
      <c r="A46" s="21"/>
      <c r="B46" s="22">
        <v>37</v>
      </c>
      <c r="C46" s="22">
        <f t="shared" si="5"/>
        <v>280800000</v>
      </c>
      <c r="D46" s="22">
        <f t="shared" si="6"/>
        <v>1950000</v>
      </c>
      <c r="E46" s="9">
        <f t="shared" si="7"/>
        <v>2456999.9999999995</v>
      </c>
      <c r="F46" s="23">
        <f t="shared" si="8"/>
        <v>4407000</v>
      </c>
      <c r="G46" s="22">
        <f t="shared" si="9"/>
        <v>278850000</v>
      </c>
    </row>
    <row r="47" spans="1:7" x14ac:dyDescent="0.25">
      <c r="A47" s="21"/>
      <c r="B47" s="22">
        <v>38</v>
      </c>
      <c r="C47" s="22">
        <f t="shared" si="5"/>
        <v>278850000</v>
      </c>
      <c r="D47" s="22">
        <f t="shared" si="6"/>
        <v>1950000</v>
      </c>
      <c r="E47" s="9">
        <f t="shared" si="7"/>
        <v>2439937.4999999995</v>
      </c>
      <c r="F47" s="23">
        <f t="shared" si="8"/>
        <v>4389937.5</v>
      </c>
      <c r="G47" s="22">
        <f t="shared" si="9"/>
        <v>276900000</v>
      </c>
    </row>
    <row r="48" spans="1:7" x14ac:dyDescent="0.25">
      <c r="A48" s="21"/>
      <c r="B48" s="22">
        <v>39</v>
      </c>
      <c r="C48" s="22">
        <f t="shared" si="5"/>
        <v>276900000</v>
      </c>
      <c r="D48" s="22">
        <f t="shared" si="6"/>
        <v>1950000</v>
      </c>
      <c r="E48" s="9">
        <f t="shared" si="7"/>
        <v>2422874.9999999995</v>
      </c>
      <c r="F48" s="23">
        <f t="shared" si="8"/>
        <v>4372875</v>
      </c>
      <c r="G48" s="22">
        <f t="shared" si="9"/>
        <v>274950000</v>
      </c>
    </row>
    <row r="49" spans="1:7" x14ac:dyDescent="0.25">
      <c r="A49" s="21"/>
      <c r="B49" s="22">
        <v>40</v>
      </c>
      <c r="C49" s="22">
        <f t="shared" si="5"/>
        <v>274950000</v>
      </c>
      <c r="D49" s="22">
        <f t="shared" si="6"/>
        <v>1950000</v>
      </c>
      <c r="E49" s="9">
        <f t="shared" si="7"/>
        <v>2405812.4999999995</v>
      </c>
      <c r="F49" s="23">
        <f t="shared" si="8"/>
        <v>4355812.5</v>
      </c>
      <c r="G49" s="22">
        <f t="shared" si="9"/>
        <v>273000000</v>
      </c>
    </row>
    <row r="50" spans="1:7" x14ac:dyDescent="0.25">
      <c r="A50" s="21"/>
      <c r="B50" s="22">
        <v>41</v>
      </c>
      <c r="C50" s="22">
        <f t="shared" si="5"/>
        <v>273000000</v>
      </c>
      <c r="D50" s="22">
        <f t="shared" si="6"/>
        <v>1950000</v>
      </c>
      <c r="E50" s="9">
        <f t="shared" si="7"/>
        <v>2388749.9999999995</v>
      </c>
      <c r="F50" s="23">
        <f t="shared" si="8"/>
        <v>4338750</v>
      </c>
      <c r="G50" s="22">
        <f t="shared" si="9"/>
        <v>271050000</v>
      </c>
    </row>
    <row r="51" spans="1:7" x14ac:dyDescent="0.25">
      <c r="A51" s="21"/>
      <c r="B51" s="22">
        <v>42</v>
      </c>
      <c r="C51" s="22">
        <f t="shared" si="5"/>
        <v>271050000</v>
      </c>
      <c r="D51" s="22">
        <f t="shared" si="6"/>
        <v>1950000</v>
      </c>
      <c r="E51" s="9">
        <f t="shared" si="7"/>
        <v>2371687.4999999995</v>
      </c>
      <c r="F51" s="23">
        <f t="shared" si="8"/>
        <v>4321687.5</v>
      </c>
      <c r="G51" s="22">
        <f t="shared" si="9"/>
        <v>269100000</v>
      </c>
    </row>
    <row r="52" spans="1:7" x14ac:dyDescent="0.25">
      <c r="A52" s="21"/>
      <c r="B52" s="22">
        <v>43</v>
      </c>
      <c r="C52" s="22">
        <f t="shared" si="5"/>
        <v>269100000</v>
      </c>
      <c r="D52" s="22">
        <f t="shared" si="6"/>
        <v>1950000</v>
      </c>
      <c r="E52" s="9">
        <f t="shared" si="7"/>
        <v>2354624.9999999995</v>
      </c>
      <c r="F52" s="23">
        <f t="shared" si="8"/>
        <v>4304625</v>
      </c>
      <c r="G52" s="22">
        <f t="shared" si="9"/>
        <v>267150000</v>
      </c>
    </row>
    <row r="53" spans="1:7" x14ac:dyDescent="0.25">
      <c r="A53" s="21"/>
      <c r="B53" s="22">
        <v>44</v>
      </c>
      <c r="C53" s="22">
        <f t="shared" si="5"/>
        <v>267150000</v>
      </c>
      <c r="D53" s="22">
        <f t="shared" si="6"/>
        <v>1950000</v>
      </c>
      <c r="E53" s="9">
        <f t="shared" si="7"/>
        <v>2337562.4999999995</v>
      </c>
      <c r="F53" s="23">
        <f t="shared" si="8"/>
        <v>4287562.5</v>
      </c>
      <c r="G53" s="22">
        <f t="shared" si="9"/>
        <v>265200000</v>
      </c>
    </row>
    <row r="54" spans="1:7" x14ac:dyDescent="0.25">
      <c r="A54" s="21"/>
      <c r="B54" s="22">
        <v>45</v>
      </c>
      <c r="C54" s="22">
        <f t="shared" si="5"/>
        <v>265200000</v>
      </c>
      <c r="D54" s="22">
        <f t="shared" si="6"/>
        <v>1950000</v>
      </c>
      <c r="E54" s="9">
        <f t="shared" si="7"/>
        <v>2320499.9999999995</v>
      </c>
      <c r="F54" s="23">
        <f t="shared" si="8"/>
        <v>4270500</v>
      </c>
      <c r="G54" s="22">
        <f t="shared" si="9"/>
        <v>263250000</v>
      </c>
    </row>
    <row r="55" spans="1:7" x14ac:dyDescent="0.25">
      <c r="A55" s="21"/>
      <c r="B55" s="22">
        <v>46</v>
      </c>
      <c r="C55" s="22">
        <f t="shared" si="5"/>
        <v>263250000</v>
      </c>
      <c r="D55" s="22">
        <f t="shared" si="6"/>
        <v>1950000</v>
      </c>
      <c r="E55" s="9">
        <f t="shared" si="7"/>
        <v>2303437.4999999995</v>
      </c>
      <c r="F55" s="23">
        <f t="shared" si="8"/>
        <v>4253437.5</v>
      </c>
      <c r="G55" s="22">
        <f t="shared" si="9"/>
        <v>261300000</v>
      </c>
    </row>
    <row r="56" spans="1:7" x14ac:dyDescent="0.25">
      <c r="A56" s="21"/>
      <c r="B56" s="22">
        <v>47</v>
      </c>
      <c r="C56" s="22">
        <f t="shared" si="5"/>
        <v>261300000</v>
      </c>
      <c r="D56" s="22">
        <f t="shared" si="6"/>
        <v>1950000</v>
      </c>
      <c r="E56" s="9">
        <f t="shared" si="7"/>
        <v>2286374.9999999995</v>
      </c>
      <c r="F56" s="23">
        <f t="shared" si="8"/>
        <v>4236375</v>
      </c>
      <c r="G56" s="22">
        <f t="shared" si="9"/>
        <v>259350000</v>
      </c>
    </row>
    <row r="57" spans="1:7" x14ac:dyDescent="0.25">
      <c r="A57" s="21"/>
      <c r="B57" s="22">
        <v>48</v>
      </c>
      <c r="C57" s="22">
        <f t="shared" si="5"/>
        <v>259350000</v>
      </c>
      <c r="D57" s="22">
        <f t="shared" si="6"/>
        <v>1950000</v>
      </c>
      <c r="E57" s="9">
        <f t="shared" si="7"/>
        <v>2269312.4999999995</v>
      </c>
      <c r="F57" s="23">
        <f t="shared" si="8"/>
        <v>4219312.5</v>
      </c>
      <c r="G57" s="22">
        <f t="shared" si="9"/>
        <v>257400000</v>
      </c>
    </row>
    <row r="58" spans="1:7" x14ac:dyDescent="0.25">
      <c r="A58" s="21"/>
      <c r="B58" s="22">
        <v>49</v>
      </c>
      <c r="C58" s="22">
        <f t="shared" si="5"/>
        <v>257400000</v>
      </c>
      <c r="D58" s="22">
        <f t="shared" si="6"/>
        <v>1950000</v>
      </c>
      <c r="E58" s="9">
        <f t="shared" si="7"/>
        <v>2252250</v>
      </c>
      <c r="F58" s="23">
        <f t="shared" si="8"/>
        <v>4202250</v>
      </c>
      <c r="G58" s="22">
        <f t="shared" si="9"/>
        <v>255450000</v>
      </c>
    </row>
    <row r="59" spans="1:7" x14ac:dyDescent="0.25">
      <c r="A59" s="21"/>
      <c r="B59" s="22">
        <v>50</v>
      </c>
      <c r="C59" s="22">
        <f t="shared" si="5"/>
        <v>255450000</v>
      </c>
      <c r="D59" s="22">
        <f t="shared" si="6"/>
        <v>1950000</v>
      </c>
      <c r="E59" s="9">
        <f t="shared" si="7"/>
        <v>2235187.5</v>
      </c>
      <c r="F59" s="23">
        <f t="shared" si="8"/>
        <v>4185187.5</v>
      </c>
      <c r="G59" s="22">
        <f t="shared" si="9"/>
        <v>253500000</v>
      </c>
    </row>
    <row r="60" spans="1:7" x14ac:dyDescent="0.25">
      <c r="A60" s="21"/>
      <c r="B60" s="22">
        <v>51</v>
      </c>
      <c r="C60" s="22">
        <f t="shared" si="5"/>
        <v>253500000</v>
      </c>
      <c r="D60" s="22">
        <f t="shared" si="6"/>
        <v>1950000</v>
      </c>
      <c r="E60" s="9">
        <f t="shared" si="7"/>
        <v>2218125</v>
      </c>
      <c r="F60" s="23">
        <f t="shared" si="8"/>
        <v>4168125</v>
      </c>
      <c r="G60" s="22">
        <f t="shared" si="9"/>
        <v>251550000</v>
      </c>
    </row>
    <row r="61" spans="1:7" x14ac:dyDescent="0.25">
      <c r="A61" s="21"/>
      <c r="B61" s="22">
        <v>52</v>
      </c>
      <c r="C61" s="22">
        <f t="shared" si="5"/>
        <v>251550000</v>
      </c>
      <c r="D61" s="22">
        <f t="shared" si="6"/>
        <v>1950000</v>
      </c>
      <c r="E61" s="9">
        <f t="shared" si="7"/>
        <v>2201062.5</v>
      </c>
      <c r="F61" s="23">
        <f t="shared" si="8"/>
        <v>4151062.5</v>
      </c>
      <c r="G61" s="22">
        <f t="shared" si="9"/>
        <v>249600000</v>
      </c>
    </row>
    <row r="62" spans="1:7" x14ac:dyDescent="0.25">
      <c r="A62" s="21"/>
      <c r="B62" s="22">
        <v>53</v>
      </c>
      <c r="C62" s="22">
        <f t="shared" si="5"/>
        <v>249600000</v>
      </c>
      <c r="D62" s="22">
        <f t="shared" si="6"/>
        <v>1950000</v>
      </c>
      <c r="E62" s="9">
        <f t="shared" si="7"/>
        <v>2184000</v>
      </c>
      <c r="F62" s="23">
        <f t="shared" si="8"/>
        <v>4134000</v>
      </c>
      <c r="G62" s="22">
        <f t="shared" si="9"/>
        <v>247650000</v>
      </c>
    </row>
    <row r="63" spans="1:7" x14ac:dyDescent="0.25">
      <c r="A63" s="21"/>
      <c r="B63" s="22">
        <v>54</v>
      </c>
      <c r="C63" s="22">
        <f t="shared" si="5"/>
        <v>247650000</v>
      </c>
      <c r="D63" s="22">
        <f t="shared" si="6"/>
        <v>1950000</v>
      </c>
      <c r="E63" s="9">
        <f t="shared" si="7"/>
        <v>2166937.5</v>
      </c>
      <c r="F63" s="23">
        <f t="shared" si="8"/>
        <v>4116937.5</v>
      </c>
      <c r="G63" s="22">
        <f t="shared" si="9"/>
        <v>245700000</v>
      </c>
    </row>
    <row r="64" spans="1:7" x14ac:dyDescent="0.25">
      <c r="A64" s="21"/>
      <c r="B64" s="22">
        <v>55</v>
      </c>
      <c r="C64" s="22">
        <f t="shared" si="5"/>
        <v>245700000</v>
      </c>
      <c r="D64" s="22">
        <f t="shared" si="6"/>
        <v>1950000</v>
      </c>
      <c r="E64" s="9">
        <f t="shared" si="7"/>
        <v>2149875</v>
      </c>
      <c r="F64" s="23">
        <f t="shared" si="8"/>
        <v>4099875</v>
      </c>
      <c r="G64" s="22">
        <f t="shared" si="9"/>
        <v>243750000</v>
      </c>
    </row>
    <row r="65" spans="1:7" x14ac:dyDescent="0.25">
      <c r="A65" s="21"/>
      <c r="B65" s="22">
        <v>56</v>
      </c>
      <c r="C65" s="22">
        <f t="shared" si="5"/>
        <v>243750000</v>
      </c>
      <c r="D65" s="22">
        <f t="shared" si="6"/>
        <v>1950000</v>
      </c>
      <c r="E65" s="9">
        <f t="shared" si="7"/>
        <v>2132812.5</v>
      </c>
      <c r="F65" s="23">
        <f t="shared" si="8"/>
        <v>4082812.5</v>
      </c>
      <c r="G65" s="22">
        <f t="shared" si="9"/>
        <v>241800000</v>
      </c>
    </row>
    <row r="66" spans="1:7" x14ac:dyDescent="0.25">
      <c r="A66" s="21"/>
      <c r="B66" s="22">
        <v>57</v>
      </c>
      <c r="C66" s="22">
        <f t="shared" si="5"/>
        <v>241800000</v>
      </c>
      <c r="D66" s="22">
        <f t="shared" si="6"/>
        <v>1950000</v>
      </c>
      <c r="E66" s="9">
        <f t="shared" si="7"/>
        <v>2115750</v>
      </c>
      <c r="F66" s="23">
        <f t="shared" si="8"/>
        <v>4065750</v>
      </c>
      <c r="G66" s="22">
        <f t="shared" si="9"/>
        <v>239850000</v>
      </c>
    </row>
    <row r="67" spans="1:7" x14ac:dyDescent="0.25">
      <c r="A67" s="21"/>
      <c r="B67" s="22">
        <v>58</v>
      </c>
      <c r="C67" s="22">
        <f t="shared" si="5"/>
        <v>239850000</v>
      </c>
      <c r="D67" s="22">
        <f t="shared" si="6"/>
        <v>1950000</v>
      </c>
      <c r="E67" s="9">
        <f t="shared" si="7"/>
        <v>2098687.5</v>
      </c>
      <c r="F67" s="23">
        <f t="shared" si="8"/>
        <v>4048687.5</v>
      </c>
      <c r="G67" s="22">
        <f t="shared" si="9"/>
        <v>237900000</v>
      </c>
    </row>
    <row r="68" spans="1:7" x14ac:dyDescent="0.25">
      <c r="A68" s="21"/>
      <c r="B68" s="22">
        <v>59</v>
      </c>
      <c r="C68" s="22">
        <f t="shared" si="5"/>
        <v>237900000</v>
      </c>
      <c r="D68" s="22">
        <f t="shared" si="6"/>
        <v>1950000</v>
      </c>
      <c r="E68" s="9">
        <f t="shared" si="7"/>
        <v>2081624.9999999998</v>
      </c>
      <c r="F68" s="23">
        <f t="shared" si="8"/>
        <v>4031625</v>
      </c>
      <c r="G68" s="22">
        <f t="shared" si="9"/>
        <v>235950000</v>
      </c>
    </row>
    <row r="69" spans="1:7" x14ac:dyDescent="0.25">
      <c r="A69" s="21"/>
      <c r="B69" s="22">
        <v>60</v>
      </c>
      <c r="C69" s="22">
        <f t="shared" si="5"/>
        <v>235950000</v>
      </c>
      <c r="D69" s="22">
        <f t="shared" si="6"/>
        <v>1950000</v>
      </c>
      <c r="E69" s="9">
        <f t="shared" si="7"/>
        <v>2064562.4999999998</v>
      </c>
      <c r="F69" s="23">
        <f t="shared" si="8"/>
        <v>4014562.5</v>
      </c>
      <c r="G69" s="22">
        <f t="shared" si="9"/>
        <v>234000000</v>
      </c>
    </row>
    <row r="70" spans="1:7" x14ac:dyDescent="0.25">
      <c r="A70" s="21"/>
      <c r="B70" s="22">
        <v>61</v>
      </c>
      <c r="C70" s="22">
        <f t="shared" si="5"/>
        <v>234000000</v>
      </c>
      <c r="D70" s="22">
        <f t="shared" si="6"/>
        <v>1950000</v>
      </c>
      <c r="E70" s="9">
        <f t="shared" si="7"/>
        <v>2047499.9999999998</v>
      </c>
      <c r="F70" s="23">
        <f t="shared" si="8"/>
        <v>3997500</v>
      </c>
      <c r="G70" s="22">
        <f t="shared" si="9"/>
        <v>232050000</v>
      </c>
    </row>
    <row r="71" spans="1:7" x14ac:dyDescent="0.25">
      <c r="A71" s="21"/>
      <c r="B71" s="22">
        <v>62</v>
      </c>
      <c r="C71" s="22">
        <f t="shared" si="5"/>
        <v>232050000</v>
      </c>
      <c r="D71" s="22">
        <f t="shared" si="6"/>
        <v>1950000</v>
      </c>
      <c r="E71" s="9">
        <f t="shared" si="7"/>
        <v>2030437.4999999998</v>
      </c>
      <c r="F71" s="23">
        <f t="shared" si="8"/>
        <v>3980437.5</v>
      </c>
      <c r="G71" s="22">
        <f t="shared" si="9"/>
        <v>230100000</v>
      </c>
    </row>
    <row r="72" spans="1:7" x14ac:dyDescent="0.25">
      <c r="A72" s="21"/>
      <c r="B72" s="22">
        <v>63</v>
      </c>
      <c r="C72" s="22">
        <f t="shared" si="5"/>
        <v>230100000</v>
      </c>
      <c r="D72" s="22">
        <f t="shared" si="6"/>
        <v>1950000</v>
      </c>
      <c r="E72" s="9">
        <f t="shared" si="7"/>
        <v>2013374.9999999998</v>
      </c>
      <c r="F72" s="23">
        <f t="shared" si="8"/>
        <v>3963375</v>
      </c>
      <c r="G72" s="22">
        <f t="shared" si="9"/>
        <v>228150000</v>
      </c>
    </row>
    <row r="73" spans="1:7" x14ac:dyDescent="0.25">
      <c r="A73" s="21"/>
      <c r="B73" s="22">
        <v>64</v>
      </c>
      <c r="C73" s="22">
        <f t="shared" si="5"/>
        <v>228150000</v>
      </c>
      <c r="D73" s="22">
        <f t="shared" si="6"/>
        <v>1950000</v>
      </c>
      <c r="E73" s="9">
        <f t="shared" si="7"/>
        <v>1996312.4999999998</v>
      </c>
      <c r="F73" s="23">
        <f t="shared" si="8"/>
        <v>3946312.5</v>
      </c>
      <c r="G73" s="22">
        <f t="shared" si="9"/>
        <v>226200000</v>
      </c>
    </row>
    <row r="74" spans="1:7" x14ac:dyDescent="0.25">
      <c r="A74" s="21"/>
      <c r="B74" s="22">
        <v>65</v>
      </c>
      <c r="C74" s="22">
        <f t="shared" si="5"/>
        <v>226200000</v>
      </c>
      <c r="D74" s="22">
        <f t="shared" si="6"/>
        <v>1950000</v>
      </c>
      <c r="E74" s="9">
        <f t="shared" si="7"/>
        <v>1979249.9999999998</v>
      </c>
      <c r="F74" s="23">
        <f t="shared" si="8"/>
        <v>3929250</v>
      </c>
      <c r="G74" s="22">
        <f t="shared" si="9"/>
        <v>224250000</v>
      </c>
    </row>
    <row r="75" spans="1:7" x14ac:dyDescent="0.25">
      <c r="A75" s="21"/>
      <c r="B75" s="22">
        <v>66</v>
      </c>
      <c r="C75" s="22">
        <f t="shared" si="5"/>
        <v>224250000</v>
      </c>
      <c r="D75" s="22">
        <f t="shared" si="6"/>
        <v>1950000</v>
      </c>
      <c r="E75" s="9">
        <f t="shared" si="7"/>
        <v>1962187.4999999998</v>
      </c>
      <c r="F75" s="23">
        <f t="shared" si="8"/>
        <v>3912187.5</v>
      </c>
      <c r="G75" s="22">
        <f t="shared" si="9"/>
        <v>222300000</v>
      </c>
    </row>
    <row r="76" spans="1:7" x14ac:dyDescent="0.25">
      <c r="A76" s="21"/>
      <c r="B76" s="22">
        <v>67</v>
      </c>
      <c r="C76" s="22">
        <f t="shared" si="5"/>
        <v>222300000</v>
      </c>
      <c r="D76" s="22">
        <f t="shared" si="6"/>
        <v>1950000</v>
      </c>
      <c r="E76" s="9">
        <f t="shared" si="7"/>
        <v>1945124.9999999998</v>
      </c>
      <c r="F76" s="23">
        <f t="shared" si="8"/>
        <v>3895125</v>
      </c>
      <c r="G76" s="22">
        <f t="shared" si="9"/>
        <v>220350000</v>
      </c>
    </row>
    <row r="77" spans="1:7" x14ac:dyDescent="0.25">
      <c r="A77" s="21"/>
      <c r="B77" s="22">
        <v>68</v>
      </c>
      <c r="C77" s="22">
        <f t="shared" si="5"/>
        <v>220350000</v>
      </c>
      <c r="D77" s="22">
        <f t="shared" si="6"/>
        <v>1950000</v>
      </c>
      <c r="E77" s="9">
        <f t="shared" si="7"/>
        <v>1928062.4999999998</v>
      </c>
      <c r="F77" s="23">
        <f t="shared" si="8"/>
        <v>3878062.5</v>
      </c>
      <c r="G77" s="22">
        <f t="shared" si="9"/>
        <v>218400000</v>
      </c>
    </row>
    <row r="78" spans="1:7" x14ac:dyDescent="0.25">
      <c r="A78" s="21"/>
      <c r="B78" s="22">
        <v>69</v>
      </c>
      <c r="C78" s="22">
        <f t="shared" si="5"/>
        <v>218400000</v>
      </c>
      <c r="D78" s="22">
        <f t="shared" si="6"/>
        <v>1950000</v>
      </c>
      <c r="E78" s="9">
        <f t="shared" si="7"/>
        <v>1910999.9999999998</v>
      </c>
      <c r="F78" s="23">
        <f t="shared" si="8"/>
        <v>3861000</v>
      </c>
      <c r="G78" s="22">
        <f t="shared" si="9"/>
        <v>216450000</v>
      </c>
    </row>
    <row r="79" spans="1:7" x14ac:dyDescent="0.25">
      <c r="A79" s="21"/>
      <c r="B79" s="22">
        <v>70</v>
      </c>
      <c r="C79" s="22">
        <f t="shared" si="5"/>
        <v>216450000</v>
      </c>
      <c r="D79" s="22">
        <f t="shared" si="6"/>
        <v>1950000</v>
      </c>
      <c r="E79" s="9">
        <f t="shared" si="7"/>
        <v>1893937.4999999998</v>
      </c>
      <c r="F79" s="23">
        <f t="shared" si="8"/>
        <v>3843937.5</v>
      </c>
      <c r="G79" s="22">
        <f t="shared" si="9"/>
        <v>214500000</v>
      </c>
    </row>
    <row r="80" spans="1:7" x14ac:dyDescent="0.25">
      <c r="A80" s="21"/>
      <c r="B80" s="22">
        <v>71</v>
      </c>
      <c r="C80" s="22">
        <f t="shared" si="5"/>
        <v>214500000</v>
      </c>
      <c r="D80" s="22">
        <f t="shared" si="6"/>
        <v>1950000</v>
      </c>
      <c r="E80" s="9">
        <f t="shared" si="7"/>
        <v>1876874.9999999998</v>
      </c>
      <c r="F80" s="23">
        <f t="shared" si="8"/>
        <v>3826875</v>
      </c>
      <c r="G80" s="22">
        <f t="shared" si="9"/>
        <v>212550000</v>
      </c>
    </row>
    <row r="81" spans="1:7" x14ac:dyDescent="0.25">
      <c r="A81" s="21"/>
      <c r="B81" s="22">
        <v>72</v>
      </c>
      <c r="C81" s="22">
        <f t="shared" si="5"/>
        <v>212550000</v>
      </c>
      <c r="D81" s="22">
        <f t="shared" si="6"/>
        <v>1950000</v>
      </c>
      <c r="E81" s="9">
        <f t="shared" si="7"/>
        <v>1859812.4999999998</v>
      </c>
      <c r="F81" s="23">
        <f t="shared" si="8"/>
        <v>3809812.5</v>
      </c>
      <c r="G81" s="22">
        <f t="shared" si="9"/>
        <v>210600000</v>
      </c>
    </row>
    <row r="82" spans="1:7" x14ac:dyDescent="0.25">
      <c r="A82" s="21"/>
      <c r="B82" s="22">
        <v>73</v>
      </c>
      <c r="C82" s="22">
        <f t="shared" si="5"/>
        <v>210600000</v>
      </c>
      <c r="D82" s="22">
        <f t="shared" si="6"/>
        <v>1950000</v>
      </c>
      <c r="E82" s="9">
        <f t="shared" si="7"/>
        <v>1842749.9999999998</v>
      </c>
      <c r="F82" s="23">
        <f t="shared" si="8"/>
        <v>3792750</v>
      </c>
      <c r="G82" s="22">
        <f t="shared" si="9"/>
        <v>208650000</v>
      </c>
    </row>
    <row r="83" spans="1:7" x14ac:dyDescent="0.25">
      <c r="A83" s="21"/>
      <c r="B83" s="22">
        <v>74</v>
      </c>
      <c r="C83" s="22">
        <f t="shared" si="5"/>
        <v>208650000</v>
      </c>
      <c r="D83" s="22">
        <f t="shared" si="6"/>
        <v>1950000</v>
      </c>
      <c r="E83" s="9">
        <f t="shared" si="7"/>
        <v>1825687.4999999998</v>
      </c>
      <c r="F83" s="23">
        <f t="shared" si="8"/>
        <v>3775687.5</v>
      </c>
      <c r="G83" s="22">
        <f t="shared" si="9"/>
        <v>206700000</v>
      </c>
    </row>
    <row r="84" spans="1:7" x14ac:dyDescent="0.25">
      <c r="A84" s="21"/>
      <c r="B84" s="22">
        <v>75</v>
      </c>
      <c r="C84" s="22">
        <f t="shared" si="5"/>
        <v>206700000</v>
      </c>
      <c r="D84" s="22">
        <f t="shared" si="6"/>
        <v>1950000</v>
      </c>
      <c r="E84" s="9">
        <f t="shared" si="7"/>
        <v>1808624.9999999998</v>
      </c>
      <c r="F84" s="23">
        <f t="shared" si="8"/>
        <v>3758625</v>
      </c>
      <c r="G84" s="22">
        <f t="shared" si="9"/>
        <v>204750000</v>
      </c>
    </row>
    <row r="85" spans="1:7" x14ac:dyDescent="0.25">
      <c r="A85" s="21"/>
      <c r="B85" s="22">
        <v>76</v>
      </c>
      <c r="C85" s="22">
        <f t="shared" si="5"/>
        <v>204750000</v>
      </c>
      <c r="D85" s="22">
        <f t="shared" si="6"/>
        <v>1950000</v>
      </c>
      <c r="E85" s="9">
        <f t="shared" si="7"/>
        <v>1791562.4999999998</v>
      </c>
      <c r="F85" s="23">
        <f t="shared" si="8"/>
        <v>3741562.5</v>
      </c>
      <c r="G85" s="22">
        <f t="shared" si="9"/>
        <v>202800000</v>
      </c>
    </row>
    <row r="86" spans="1:7" x14ac:dyDescent="0.25">
      <c r="A86" s="21"/>
      <c r="B86" s="22">
        <v>77</v>
      </c>
      <c r="C86" s="22">
        <f t="shared" si="5"/>
        <v>202800000</v>
      </c>
      <c r="D86" s="22">
        <f t="shared" si="6"/>
        <v>1950000</v>
      </c>
      <c r="E86" s="9">
        <f t="shared" si="7"/>
        <v>1774499.9999999998</v>
      </c>
      <c r="F86" s="23">
        <f t="shared" si="8"/>
        <v>3724500</v>
      </c>
      <c r="G86" s="22">
        <f t="shared" si="9"/>
        <v>200850000</v>
      </c>
    </row>
    <row r="87" spans="1:7" x14ac:dyDescent="0.25">
      <c r="A87" s="21"/>
      <c r="B87" s="22">
        <v>78</v>
      </c>
      <c r="C87" s="22">
        <f t="shared" ref="C87:C150" si="10">G86</f>
        <v>200850000</v>
      </c>
      <c r="D87" s="22">
        <f t="shared" ref="D87:D150" si="11">$C$10/$D$2</f>
        <v>1950000</v>
      </c>
      <c r="E87" s="9">
        <f t="shared" ref="E87:E150" si="12">C87*($D$6/12)</f>
        <v>1757437.4999999998</v>
      </c>
      <c r="F87" s="23">
        <f t="shared" ref="F87:F150" si="13">SUM(D87:E87)</f>
        <v>3707437.5</v>
      </c>
      <c r="G87" s="22">
        <f t="shared" ref="G87:G150" si="14">C87-D87</f>
        <v>198900000</v>
      </c>
    </row>
    <row r="88" spans="1:7" x14ac:dyDescent="0.25">
      <c r="A88" s="21"/>
      <c r="B88" s="22">
        <v>79</v>
      </c>
      <c r="C88" s="22">
        <f t="shared" si="10"/>
        <v>198900000</v>
      </c>
      <c r="D88" s="22">
        <f t="shared" si="11"/>
        <v>1950000</v>
      </c>
      <c r="E88" s="9">
        <f t="shared" si="12"/>
        <v>1740374.9999999998</v>
      </c>
      <c r="F88" s="23">
        <f t="shared" si="13"/>
        <v>3690375</v>
      </c>
      <c r="G88" s="22">
        <f t="shared" si="14"/>
        <v>196950000</v>
      </c>
    </row>
    <row r="89" spans="1:7" x14ac:dyDescent="0.25">
      <c r="A89" s="21"/>
      <c r="B89" s="22">
        <v>80</v>
      </c>
      <c r="C89" s="22">
        <f t="shared" si="10"/>
        <v>196950000</v>
      </c>
      <c r="D89" s="22">
        <f t="shared" si="11"/>
        <v>1950000</v>
      </c>
      <c r="E89" s="9">
        <f t="shared" si="12"/>
        <v>1723312.4999999998</v>
      </c>
      <c r="F89" s="23">
        <f t="shared" si="13"/>
        <v>3673312.5</v>
      </c>
      <c r="G89" s="22">
        <f t="shared" si="14"/>
        <v>195000000</v>
      </c>
    </row>
    <row r="90" spans="1:7" x14ac:dyDescent="0.25">
      <c r="A90" s="21"/>
      <c r="B90" s="22">
        <v>81</v>
      </c>
      <c r="C90" s="22">
        <f t="shared" si="10"/>
        <v>195000000</v>
      </c>
      <c r="D90" s="22">
        <f t="shared" si="11"/>
        <v>1950000</v>
      </c>
      <c r="E90" s="9">
        <f t="shared" si="12"/>
        <v>1706249.9999999998</v>
      </c>
      <c r="F90" s="23">
        <f t="shared" si="13"/>
        <v>3656250</v>
      </c>
      <c r="G90" s="22">
        <f t="shared" si="14"/>
        <v>193050000</v>
      </c>
    </row>
    <row r="91" spans="1:7" x14ac:dyDescent="0.25">
      <c r="A91" s="21"/>
      <c r="B91" s="22">
        <v>82</v>
      </c>
      <c r="C91" s="22">
        <f t="shared" si="10"/>
        <v>193050000</v>
      </c>
      <c r="D91" s="22">
        <f t="shared" si="11"/>
        <v>1950000</v>
      </c>
      <c r="E91" s="9">
        <f t="shared" si="12"/>
        <v>1689187.4999999998</v>
      </c>
      <c r="F91" s="23">
        <f t="shared" si="13"/>
        <v>3639187.5</v>
      </c>
      <c r="G91" s="22">
        <f t="shared" si="14"/>
        <v>191100000</v>
      </c>
    </row>
    <row r="92" spans="1:7" x14ac:dyDescent="0.25">
      <c r="A92" s="21"/>
      <c r="B92" s="22">
        <v>83</v>
      </c>
      <c r="C92" s="22">
        <f t="shared" si="10"/>
        <v>191100000</v>
      </c>
      <c r="D92" s="22">
        <f t="shared" si="11"/>
        <v>1950000</v>
      </c>
      <c r="E92" s="9">
        <f t="shared" si="12"/>
        <v>1672124.9999999998</v>
      </c>
      <c r="F92" s="23">
        <f t="shared" si="13"/>
        <v>3622125</v>
      </c>
      <c r="G92" s="22">
        <f t="shared" si="14"/>
        <v>189150000</v>
      </c>
    </row>
    <row r="93" spans="1:7" x14ac:dyDescent="0.25">
      <c r="A93" s="21"/>
      <c r="B93" s="22">
        <v>84</v>
      </c>
      <c r="C93" s="22">
        <f t="shared" si="10"/>
        <v>189150000</v>
      </c>
      <c r="D93" s="22">
        <f t="shared" si="11"/>
        <v>1950000</v>
      </c>
      <c r="E93" s="9">
        <f t="shared" si="12"/>
        <v>1655062.4999999998</v>
      </c>
      <c r="F93" s="23">
        <f t="shared" si="13"/>
        <v>3605062.5</v>
      </c>
      <c r="G93" s="22">
        <f t="shared" si="14"/>
        <v>187200000</v>
      </c>
    </row>
    <row r="94" spans="1:7" x14ac:dyDescent="0.25">
      <c r="A94" s="21"/>
      <c r="B94" s="22">
        <v>85</v>
      </c>
      <c r="C94" s="22">
        <f t="shared" si="10"/>
        <v>187200000</v>
      </c>
      <c r="D94" s="22">
        <f t="shared" si="11"/>
        <v>1950000</v>
      </c>
      <c r="E94" s="9">
        <f t="shared" si="12"/>
        <v>1637999.9999999998</v>
      </c>
      <c r="F94" s="23">
        <f t="shared" si="13"/>
        <v>3588000</v>
      </c>
      <c r="G94" s="22">
        <f t="shared" si="14"/>
        <v>185250000</v>
      </c>
    </row>
    <row r="95" spans="1:7" x14ac:dyDescent="0.25">
      <c r="A95" s="21"/>
      <c r="B95" s="22">
        <v>86</v>
      </c>
      <c r="C95" s="22">
        <f t="shared" si="10"/>
        <v>185250000</v>
      </c>
      <c r="D95" s="22">
        <f t="shared" si="11"/>
        <v>1950000</v>
      </c>
      <c r="E95" s="9">
        <f t="shared" si="12"/>
        <v>1620937.4999999998</v>
      </c>
      <c r="F95" s="23">
        <f t="shared" si="13"/>
        <v>3570937.5</v>
      </c>
      <c r="G95" s="22">
        <f t="shared" si="14"/>
        <v>183300000</v>
      </c>
    </row>
    <row r="96" spans="1:7" x14ac:dyDescent="0.25">
      <c r="A96" s="21"/>
      <c r="B96" s="22">
        <v>87</v>
      </c>
      <c r="C96" s="22">
        <f t="shared" si="10"/>
        <v>183300000</v>
      </c>
      <c r="D96" s="22">
        <f t="shared" si="11"/>
        <v>1950000</v>
      </c>
      <c r="E96" s="9">
        <f t="shared" si="12"/>
        <v>1603874.9999999998</v>
      </c>
      <c r="F96" s="23">
        <f t="shared" si="13"/>
        <v>3553875</v>
      </c>
      <c r="G96" s="22">
        <f t="shared" si="14"/>
        <v>181350000</v>
      </c>
    </row>
    <row r="97" spans="1:7" x14ac:dyDescent="0.25">
      <c r="A97" s="21"/>
      <c r="B97" s="22">
        <v>88</v>
      </c>
      <c r="C97" s="22">
        <f t="shared" si="10"/>
        <v>181350000</v>
      </c>
      <c r="D97" s="22">
        <f t="shared" si="11"/>
        <v>1950000</v>
      </c>
      <c r="E97" s="9">
        <f t="shared" si="12"/>
        <v>1586812.4999999998</v>
      </c>
      <c r="F97" s="23">
        <f t="shared" si="13"/>
        <v>3536812.5</v>
      </c>
      <c r="G97" s="22">
        <f t="shared" si="14"/>
        <v>179400000</v>
      </c>
    </row>
    <row r="98" spans="1:7" x14ac:dyDescent="0.25">
      <c r="A98" s="21"/>
      <c r="B98" s="22">
        <v>89</v>
      </c>
      <c r="C98" s="22">
        <f t="shared" si="10"/>
        <v>179400000</v>
      </c>
      <c r="D98" s="22">
        <f t="shared" si="11"/>
        <v>1950000</v>
      </c>
      <c r="E98" s="9">
        <f t="shared" si="12"/>
        <v>1569749.9999999998</v>
      </c>
      <c r="F98" s="23">
        <f t="shared" si="13"/>
        <v>3519750</v>
      </c>
      <c r="G98" s="22">
        <f t="shared" si="14"/>
        <v>177450000</v>
      </c>
    </row>
    <row r="99" spans="1:7" x14ac:dyDescent="0.25">
      <c r="A99" s="21"/>
      <c r="B99" s="22">
        <v>90</v>
      </c>
      <c r="C99" s="22">
        <f t="shared" si="10"/>
        <v>177450000</v>
      </c>
      <c r="D99" s="22">
        <f t="shared" si="11"/>
        <v>1950000</v>
      </c>
      <c r="E99" s="9">
        <f t="shared" si="12"/>
        <v>1552687.4999999998</v>
      </c>
      <c r="F99" s="23">
        <f t="shared" si="13"/>
        <v>3502687.5</v>
      </c>
      <c r="G99" s="22">
        <f t="shared" si="14"/>
        <v>175500000</v>
      </c>
    </row>
    <row r="100" spans="1:7" x14ac:dyDescent="0.25">
      <c r="A100" s="21"/>
      <c r="B100" s="22">
        <v>91</v>
      </c>
      <c r="C100" s="22">
        <f t="shared" si="10"/>
        <v>175500000</v>
      </c>
      <c r="D100" s="22">
        <f t="shared" si="11"/>
        <v>1950000</v>
      </c>
      <c r="E100" s="9">
        <f t="shared" si="12"/>
        <v>1535624.9999999998</v>
      </c>
      <c r="F100" s="23">
        <f t="shared" si="13"/>
        <v>3485625</v>
      </c>
      <c r="G100" s="22">
        <f t="shared" si="14"/>
        <v>173550000</v>
      </c>
    </row>
    <row r="101" spans="1:7" x14ac:dyDescent="0.25">
      <c r="A101" s="21"/>
      <c r="B101" s="22">
        <v>92</v>
      </c>
      <c r="C101" s="22">
        <f t="shared" si="10"/>
        <v>173550000</v>
      </c>
      <c r="D101" s="22">
        <f t="shared" si="11"/>
        <v>1950000</v>
      </c>
      <c r="E101" s="9">
        <f t="shared" si="12"/>
        <v>1518562.4999999998</v>
      </c>
      <c r="F101" s="23">
        <f t="shared" si="13"/>
        <v>3468562.5</v>
      </c>
      <c r="G101" s="22">
        <f t="shared" si="14"/>
        <v>171600000</v>
      </c>
    </row>
    <row r="102" spans="1:7" x14ac:dyDescent="0.25">
      <c r="A102" s="21"/>
      <c r="B102" s="22">
        <v>93</v>
      </c>
      <c r="C102" s="22">
        <f t="shared" si="10"/>
        <v>171600000</v>
      </c>
      <c r="D102" s="22">
        <f t="shared" si="11"/>
        <v>1950000</v>
      </c>
      <c r="E102" s="9">
        <f t="shared" si="12"/>
        <v>1501499.9999999998</v>
      </c>
      <c r="F102" s="23">
        <f t="shared" si="13"/>
        <v>3451500</v>
      </c>
      <c r="G102" s="22">
        <f t="shared" si="14"/>
        <v>169650000</v>
      </c>
    </row>
    <row r="103" spans="1:7" x14ac:dyDescent="0.25">
      <c r="A103" s="21"/>
      <c r="B103" s="22">
        <v>94</v>
      </c>
      <c r="C103" s="22">
        <f t="shared" si="10"/>
        <v>169650000</v>
      </c>
      <c r="D103" s="22">
        <f t="shared" si="11"/>
        <v>1950000</v>
      </c>
      <c r="E103" s="9">
        <f t="shared" si="12"/>
        <v>1484437.4999999998</v>
      </c>
      <c r="F103" s="23">
        <f t="shared" si="13"/>
        <v>3434437.5</v>
      </c>
      <c r="G103" s="22">
        <f t="shared" si="14"/>
        <v>167700000</v>
      </c>
    </row>
    <row r="104" spans="1:7" x14ac:dyDescent="0.25">
      <c r="A104" s="21"/>
      <c r="B104" s="22">
        <v>95</v>
      </c>
      <c r="C104" s="22">
        <f t="shared" si="10"/>
        <v>167700000</v>
      </c>
      <c r="D104" s="22">
        <f t="shared" si="11"/>
        <v>1950000</v>
      </c>
      <c r="E104" s="9">
        <f t="shared" si="12"/>
        <v>1467374.9999999998</v>
      </c>
      <c r="F104" s="23">
        <f t="shared" si="13"/>
        <v>3417375</v>
      </c>
      <c r="G104" s="22">
        <f t="shared" si="14"/>
        <v>165750000</v>
      </c>
    </row>
    <row r="105" spans="1:7" x14ac:dyDescent="0.25">
      <c r="A105" s="21"/>
      <c r="B105" s="22">
        <v>96</v>
      </c>
      <c r="C105" s="22">
        <f t="shared" si="10"/>
        <v>165750000</v>
      </c>
      <c r="D105" s="22">
        <f t="shared" si="11"/>
        <v>1950000</v>
      </c>
      <c r="E105" s="9">
        <f t="shared" si="12"/>
        <v>1450312.4999999998</v>
      </c>
      <c r="F105" s="23">
        <f t="shared" si="13"/>
        <v>3400312.5</v>
      </c>
      <c r="G105" s="22">
        <f t="shared" si="14"/>
        <v>163800000</v>
      </c>
    </row>
    <row r="106" spans="1:7" x14ac:dyDescent="0.25">
      <c r="A106" s="21"/>
      <c r="B106" s="22">
        <v>97</v>
      </c>
      <c r="C106" s="22">
        <f t="shared" si="10"/>
        <v>163800000</v>
      </c>
      <c r="D106" s="22">
        <f t="shared" si="11"/>
        <v>1950000</v>
      </c>
      <c r="E106" s="9">
        <f t="shared" si="12"/>
        <v>1433249.9999999998</v>
      </c>
      <c r="F106" s="23">
        <f t="shared" si="13"/>
        <v>3383250</v>
      </c>
      <c r="G106" s="22">
        <f t="shared" si="14"/>
        <v>161850000</v>
      </c>
    </row>
    <row r="107" spans="1:7" x14ac:dyDescent="0.25">
      <c r="A107" s="21"/>
      <c r="B107" s="22">
        <v>98</v>
      </c>
      <c r="C107" s="22">
        <f t="shared" si="10"/>
        <v>161850000</v>
      </c>
      <c r="D107" s="22">
        <f t="shared" si="11"/>
        <v>1950000</v>
      </c>
      <c r="E107" s="9">
        <f t="shared" si="12"/>
        <v>1416187.4999999998</v>
      </c>
      <c r="F107" s="23">
        <f t="shared" si="13"/>
        <v>3366187.5</v>
      </c>
      <c r="G107" s="22">
        <f t="shared" si="14"/>
        <v>159900000</v>
      </c>
    </row>
    <row r="108" spans="1:7" x14ac:dyDescent="0.25">
      <c r="A108" s="21"/>
      <c r="B108" s="22">
        <v>99</v>
      </c>
      <c r="C108" s="22">
        <f t="shared" si="10"/>
        <v>159900000</v>
      </c>
      <c r="D108" s="22">
        <f t="shared" si="11"/>
        <v>1950000</v>
      </c>
      <c r="E108" s="9">
        <f t="shared" si="12"/>
        <v>1399124.9999999998</v>
      </c>
      <c r="F108" s="23">
        <f t="shared" si="13"/>
        <v>3349125</v>
      </c>
      <c r="G108" s="22">
        <f t="shared" si="14"/>
        <v>157950000</v>
      </c>
    </row>
    <row r="109" spans="1:7" x14ac:dyDescent="0.25">
      <c r="A109" s="21"/>
      <c r="B109" s="22">
        <v>100</v>
      </c>
      <c r="C109" s="22">
        <f t="shared" si="10"/>
        <v>157950000</v>
      </c>
      <c r="D109" s="22">
        <f t="shared" si="11"/>
        <v>1950000</v>
      </c>
      <c r="E109" s="9">
        <f t="shared" si="12"/>
        <v>1382062.4999999998</v>
      </c>
      <c r="F109" s="23">
        <f t="shared" si="13"/>
        <v>3332062.5</v>
      </c>
      <c r="G109" s="22">
        <f t="shared" si="14"/>
        <v>156000000</v>
      </c>
    </row>
    <row r="110" spans="1:7" x14ac:dyDescent="0.25">
      <c r="A110" s="21"/>
      <c r="B110" s="22">
        <v>101</v>
      </c>
      <c r="C110" s="22">
        <f t="shared" si="10"/>
        <v>156000000</v>
      </c>
      <c r="D110" s="22">
        <f t="shared" si="11"/>
        <v>1950000</v>
      </c>
      <c r="E110" s="9">
        <f t="shared" si="12"/>
        <v>1364999.9999999998</v>
      </c>
      <c r="F110" s="23">
        <f t="shared" si="13"/>
        <v>3315000</v>
      </c>
      <c r="G110" s="22">
        <f t="shared" si="14"/>
        <v>154050000</v>
      </c>
    </row>
    <row r="111" spans="1:7" x14ac:dyDescent="0.25">
      <c r="A111" s="21"/>
      <c r="B111" s="22">
        <v>102</v>
      </c>
      <c r="C111" s="22">
        <f t="shared" si="10"/>
        <v>154050000</v>
      </c>
      <c r="D111" s="22">
        <f t="shared" si="11"/>
        <v>1950000</v>
      </c>
      <c r="E111" s="9">
        <f t="shared" si="12"/>
        <v>1347937.4999999998</v>
      </c>
      <c r="F111" s="23">
        <f t="shared" si="13"/>
        <v>3297937.5</v>
      </c>
      <c r="G111" s="22">
        <f t="shared" si="14"/>
        <v>152100000</v>
      </c>
    </row>
    <row r="112" spans="1:7" x14ac:dyDescent="0.25">
      <c r="A112" s="21"/>
      <c r="B112" s="22">
        <v>103</v>
      </c>
      <c r="C112" s="22">
        <f t="shared" si="10"/>
        <v>152100000</v>
      </c>
      <c r="D112" s="22">
        <f t="shared" si="11"/>
        <v>1950000</v>
      </c>
      <c r="E112" s="9">
        <f t="shared" si="12"/>
        <v>1330874.9999999998</v>
      </c>
      <c r="F112" s="23">
        <f t="shared" si="13"/>
        <v>3280875</v>
      </c>
      <c r="G112" s="22">
        <f t="shared" si="14"/>
        <v>150150000</v>
      </c>
    </row>
    <row r="113" spans="1:7" x14ac:dyDescent="0.25">
      <c r="A113" s="21"/>
      <c r="B113" s="22">
        <v>104</v>
      </c>
      <c r="C113" s="22">
        <f t="shared" si="10"/>
        <v>150150000</v>
      </c>
      <c r="D113" s="22">
        <f t="shared" si="11"/>
        <v>1950000</v>
      </c>
      <c r="E113" s="9">
        <f t="shared" si="12"/>
        <v>1313812.4999999998</v>
      </c>
      <c r="F113" s="23">
        <f t="shared" si="13"/>
        <v>3263812.5</v>
      </c>
      <c r="G113" s="22">
        <f t="shared" si="14"/>
        <v>148200000</v>
      </c>
    </row>
    <row r="114" spans="1:7" x14ac:dyDescent="0.25">
      <c r="A114" s="21"/>
      <c r="B114" s="22">
        <v>105</v>
      </c>
      <c r="C114" s="22">
        <f t="shared" si="10"/>
        <v>148200000</v>
      </c>
      <c r="D114" s="22">
        <f t="shared" si="11"/>
        <v>1950000</v>
      </c>
      <c r="E114" s="9">
        <f t="shared" si="12"/>
        <v>1296749.9999999998</v>
      </c>
      <c r="F114" s="23">
        <f t="shared" si="13"/>
        <v>3246750</v>
      </c>
      <c r="G114" s="22">
        <f t="shared" si="14"/>
        <v>146250000</v>
      </c>
    </row>
    <row r="115" spans="1:7" x14ac:dyDescent="0.25">
      <c r="A115" s="21"/>
      <c r="B115" s="22">
        <v>106</v>
      </c>
      <c r="C115" s="22">
        <f t="shared" si="10"/>
        <v>146250000</v>
      </c>
      <c r="D115" s="22">
        <f t="shared" si="11"/>
        <v>1950000</v>
      </c>
      <c r="E115" s="9">
        <f t="shared" si="12"/>
        <v>1279687.4999999998</v>
      </c>
      <c r="F115" s="23">
        <f t="shared" si="13"/>
        <v>3229687.5</v>
      </c>
      <c r="G115" s="22">
        <f t="shared" si="14"/>
        <v>144300000</v>
      </c>
    </row>
    <row r="116" spans="1:7" x14ac:dyDescent="0.25">
      <c r="A116" s="21"/>
      <c r="B116" s="22">
        <v>107</v>
      </c>
      <c r="C116" s="22">
        <f t="shared" si="10"/>
        <v>144300000</v>
      </c>
      <c r="D116" s="22">
        <f t="shared" si="11"/>
        <v>1950000</v>
      </c>
      <c r="E116" s="9">
        <f t="shared" si="12"/>
        <v>1262624.9999999998</v>
      </c>
      <c r="F116" s="23">
        <f t="shared" si="13"/>
        <v>3212625</v>
      </c>
      <c r="G116" s="22">
        <f t="shared" si="14"/>
        <v>142350000</v>
      </c>
    </row>
    <row r="117" spans="1:7" x14ac:dyDescent="0.25">
      <c r="A117" s="21"/>
      <c r="B117" s="22">
        <v>108</v>
      </c>
      <c r="C117" s="22">
        <f t="shared" si="10"/>
        <v>142350000</v>
      </c>
      <c r="D117" s="22">
        <f t="shared" si="11"/>
        <v>1950000</v>
      </c>
      <c r="E117" s="9">
        <f t="shared" si="12"/>
        <v>1245562.4999999998</v>
      </c>
      <c r="F117" s="23">
        <f t="shared" si="13"/>
        <v>3195562.5</v>
      </c>
      <c r="G117" s="22">
        <f t="shared" si="14"/>
        <v>140400000</v>
      </c>
    </row>
    <row r="118" spans="1:7" x14ac:dyDescent="0.25">
      <c r="A118" s="21"/>
      <c r="B118" s="22">
        <v>109</v>
      </c>
      <c r="C118" s="22">
        <f t="shared" si="10"/>
        <v>140400000</v>
      </c>
      <c r="D118" s="22">
        <f t="shared" si="11"/>
        <v>1950000</v>
      </c>
      <c r="E118" s="9">
        <f t="shared" si="12"/>
        <v>1228499.9999999998</v>
      </c>
      <c r="F118" s="23">
        <f t="shared" si="13"/>
        <v>3178500</v>
      </c>
      <c r="G118" s="22">
        <f t="shared" si="14"/>
        <v>138450000</v>
      </c>
    </row>
    <row r="119" spans="1:7" x14ac:dyDescent="0.25">
      <c r="A119" s="21"/>
      <c r="B119" s="22">
        <v>110</v>
      </c>
      <c r="C119" s="22">
        <f t="shared" si="10"/>
        <v>138450000</v>
      </c>
      <c r="D119" s="22">
        <f t="shared" si="11"/>
        <v>1950000</v>
      </c>
      <c r="E119" s="9">
        <f t="shared" si="12"/>
        <v>1211437.4999999998</v>
      </c>
      <c r="F119" s="23">
        <f t="shared" si="13"/>
        <v>3161437.5</v>
      </c>
      <c r="G119" s="22">
        <f t="shared" si="14"/>
        <v>136500000</v>
      </c>
    </row>
    <row r="120" spans="1:7" x14ac:dyDescent="0.25">
      <c r="A120" s="21"/>
      <c r="B120" s="22">
        <v>111</v>
      </c>
      <c r="C120" s="22">
        <f t="shared" si="10"/>
        <v>136500000</v>
      </c>
      <c r="D120" s="22">
        <f t="shared" si="11"/>
        <v>1950000</v>
      </c>
      <c r="E120" s="9">
        <f t="shared" si="12"/>
        <v>1194374.9999999998</v>
      </c>
      <c r="F120" s="23">
        <f t="shared" si="13"/>
        <v>3144375</v>
      </c>
      <c r="G120" s="22">
        <f t="shared" si="14"/>
        <v>134550000</v>
      </c>
    </row>
    <row r="121" spans="1:7" x14ac:dyDescent="0.25">
      <c r="A121" s="21"/>
      <c r="B121" s="22">
        <v>112</v>
      </c>
      <c r="C121" s="22">
        <f t="shared" si="10"/>
        <v>134550000</v>
      </c>
      <c r="D121" s="22">
        <f t="shared" si="11"/>
        <v>1950000</v>
      </c>
      <c r="E121" s="9">
        <f t="shared" si="12"/>
        <v>1177312.4999999998</v>
      </c>
      <c r="F121" s="23">
        <f t="shared" si="13"/>
        <v>3127312.5</v>
      </c>
      <c r="G121" s="22">
        <f t="shared" si="14"/>
        <v>132600000</v>
      </c>
    </row>
    <row r="122" spans="1:7" x14ac:dyDescent="0.25">
      <c r="A122" s="21"/>
      <c r="B122" s="22">
        <v>113</v>
      </c>
      <c r="C122" s="22">
        <f t="shared" si="10"/>
        <v>132600000</v>
      </c>
      <c r="D122" s="22">
        <f t="shared" si="11"/>
        <v>1950000</v>
      </c>
      <c r="E122" s="9">
        <f t="shared" si="12"/>
        <v>1160249.9999999998</v>
      </c>
      <c r="F122" s="23">
        <f t="shared" si="13"/>
        <v>3110250</v>
      </c>
      <c r="G122" s="22">
        <f t="shared" si="14"/>
        <v>130650000</v>
      </c>
    </row>
    <row r="123" spans="1:7" x14ac:dyDescent="0.25">
      <c r="A123" s="21"/>
      <c r="B123" s="22">
        <v>114</v>
      </c>
      <c r="C123" s="22">
        <f t="shared" si="10"/>
        <v>130650000</v>
      </c>
      <c r="D123" s="22">
        <f t="shared" si="11"/>
        <v>1950000</v>
      </c>
      <c r="E123" s="9">
        <f t="shared" si="12"/>
        <v>1143187.4999999998</v>
      </c>
      <c r="F123" s="23">
        <f t="shared" si="13"/>
        <v>3093187.5</v>
      </c>
      <c r="G123" s="22">
        <f t="shared" si="14"/>
        <v>128700000</v>
      </c>
    </row>
    <row r="124" spans="1:7" x14ac:dyDescent="0.25">
      <c r="A124" s="21"/>
      <c r="B124" s="22">
        <v>115</v>
      </c>
      <c r="C124" s="22">
        <f t="shared" si="10"/>
        <v>128700000</v>
      </c>
      <c r="D124" s="22">
        <f t="shared" si="11"/>
        <v>1950000</v>
      </c>
      <c r="E124" s="9">
        <f t="shared" si="12"/>
        <v>1126125</v>
      </c>
      <c r="F124" s="23">
        <f t="shared" si="13"/>
        <v>3076125</v>
      </c>
      <c r="G124" s="22">
        <f t="shared" si="14"/>
        <v>126750000</v>
      </c>
    </row>
    <row r="125" spans="1:7" x14ac:dyDescent="0.25">
      <c r="A125" s="21"/>
      <c r="B125" s="22">
        <v>116</v>
      </c>
      <c r="C125" s="22">
        <f t="shared" si="10"/>
        <v>126750000</v>
      </c>
      <c r="D125" s="22">
        <f t="shared" si="11"/>
        <v>1950000</v>
      </c>
      <c r="E125" s="9">
        <f t="shared" si="12"/>
        <v>1109062.5</v>
      </c>
      <c r="F125" s="23">
        <f t="shared" si="13"/>
        <v>3059062.5</v>
      </c>
      <c r="G125" s="22">
        <f t="shared" si="14"/>
        <v>124800000</v>
      </c>
    </row>
    <row r="126" spans="1:7" x14ac:dyDescent="0.25">
      <c r="A126" s="21"/>
      <c r="B126" s="22">
        <v>117</v>
      </c>
      <c r="C126" s="22">
        <f t="shared" si="10"/>
        <v>124800000</v>
      </c>
      <c r="D126" s="22">
        <f t="shared" si="11"/>
        <v>1950000</v>
      </c>
      <c r="E126" s="9">
        <f t="shared" si="12"/>
        <v>1092000</v>
      </c>
      <c r="F126" s="23">
        <f t="shared" si="13"/>
        <v>3042000</v>
      </c>
      <c r="G126" s="22">
        <f t="shared" si="14"/>
        <v>122850000</v>
      </c>
    </row>
    <row r="127" spans="1:7" x14ac:dyDescent="0.25">
      <c r="A127" s="21"/>
      <c r="B127" s="22">
        <v>118</v>
      </c>
      <c r="C127" s="22">
        <f t="shared" si="10"/>
        <v>122850000</v>
      </c>
      <c r="D127" s="22">
        <f t="shared" si="11"/>
        <v>1950000</v>
      </c>
      <c r="E127" s="9">
        <f t="shared" si="12"/>
        <v>1074937.5</v>
      </c>
      <c r="F127" s="23">
        <f t="shared" si="13"/>
        <v>3024937.5</v>
      </c>
      <c r="G127" s="22">
        <f t="shared" si="14"/>
        <v>120900000</v>
      </c>
    </row>
    <row r="128" spans="1:7" x14ac:dyDescent="0.25">
      <c r="A128" s="21"/>
      <c r="B128" s="22">
        <v>119</v>
      </c>
      <c r="C128" s="22">
        <f t="shared" si="10"/>
        <v>120900000</v>
      </c>
      <c r="D128" s="22">
        <f t="shared" si="11"/>
        <v>1950000</v>
      </c>
      <c r="E128" s="9">
        <f t="shared" si="12"/>
        <v>1057875</v>
      </c>
      <c r="F128" s="23">
        <f t="shared" si="13"/>
        <v>3007875</v>
      </c>
      <c r="G128" s="22">
        <f t="shared" si="14"/>
        <v>118950000</v>
      </c>
    </row>
    <row r="129" spans="1:7" x14ac:dyDescent="0.25">
      <c r="A129" s="21"/>
      <c r="B129" s="22">
        <v>120</v>
      </c>
      <c r="C129" s="22">
        <f t="shared" si="10"/>
        <v>118950000</v>
      </c>
      <c r="D129" s="22">
        <f t="shared" si="11"/>
        <v>1950000</v>
      </c>
      <c r="E129" s="9">
        <f t="shared" si="12"/>
        <v>1040812.4999999999</v>
      </c>
      <c r="F129" s="23">
        <f t="shared" si="13"/>
        <v>2990812.5</v>
      </c>
      <c r="G129" s="22">
        <f t="shared" si="14"/>
        <v>117000000</v>
      </c>
    </row>
    <row r="130" spans="1:7" x14ac:dyDescent="0.25">
      <c r="B130" s="22">
        <v>121</v>
      </c>
      <c r="C130" s="22">
        <f t="shared" si="10"/>
        <v>117000000</v>
      </c>
      <c r="D130" s="22">
        <f t="shared" si="11"/>
        <v>1950000</v>
      </c>
      <c r="E130" s="9">
        <f t="shared" si="12"/>
        <v>1023749.9999999999</v>
      </c>
      <c r="F130" s="23">
        <f t="shared" si="13"/>
        <v>2973750</v>
      </c>
      <c r="G130" s="22">
        <f t="shared" si="14"/>
        <v>115050000</v>
      </c>
    </row>
    <row r="131" spans="1:7" x14ac:dyDescent="0.25">
      <c r="B131" s="22">
        <v>122</v>
      </c>
      <c r="C131" s="22">
        <f t="shared" si="10"/>
        <v>115050000</v>
      </c>
      <c r="D131" s="22">
        <f t="shared" si="11"/>
        <v>1950000</v>
      </c>
      <c r="E131" s="9">
        <f t="shared" si="12"/>
        <v>1006687.4999999999</v>
      </c>
      <c r="F131" s="23">
        <f t="shared" si="13"/>
        <v>2956687.5</v>
      </c>
      <c r="G131" s="22">
        <f t="shared" si="14"/>
        <v>113100000</v>
      </c>
    </row>
    <row r="132" spans="1:7" x14ac:dyDescent="0.25">
      <c r="B132" s="22">
        <v>123</v>
      </c>
      <c r="C132" s="22">
        <f t="shared" si="10"/>
        <v>113100000</v>
      </c>
      <c r="D132" s="22">
        <f t="shared" si="11"/>
        <v>1950000</v>
      </c>
      <c r="E132" s="9">
        <f t="shared" si="12"/>
        <v>989624.99999999988</v>
      </c>
      <c r="F132" s="23">
        <f t="shared" si="13"/>
        <v>2939625</v>
      </c>
      <c r="G132" s="22">
        <f t="shared" si="14"/>
        <v>111150000</v>
      </c>
    </row>
    <row r="133" spans="1:7" x14ac:dyDescent="0.25">
      <c r="B133" s="22">
        <v>124</v>
      </c>
      <c r="C133" s="22">
        <f t="shared" si="10"/>
        <v>111150000</v>
      </c>
      <c r="D133" s="22">
        <f t="shared" si="11"/>
        <v>1950000</v>
      </c>
      <c r="E133" s="9">
        <f t="shared" si="12"/>
        <v>972562.49999999988</v>
      </c>
      <c r="F133" s="23">
        <f t="shared" si="13"/>
        <v>2922562.5</v>
      </c>
      <c r="G133" s="22">
        <f t="shared" si="14"/>
        <v>109200000</v>
      </c>
    </row>
    <row r="134" spans="1:7" x14ac:dyDescent="0.25">
      <c r="B134" s="22">
        <v>125</v>
      </c>
      <c r="C134" s="22">
        <f t="shared" si="10"/>
        <v>109200000</v>
      </c>
      <c r="D134" s="22">
        <f t="shared" si="11"/>
        <v>1950000</v>
      </c>
      <c r="E134" s="9">
        <f t="shared" si="12"/>
        <v>955499.99999999988</v>
      </c>
      <c r="F134" s="23">
        <f t="shared" si="13"/>
        <v>2905500</v>
      </c>
      <c r="G134" s="22">
        <f t="shared" si="14"/>
        <v>107250000</v>
      </c>
    </row>
    <row r="135" spans="1:7" x14ac:dyDescent="0.25">
      <c r="B135" s="22">
        <v>126</v>
      </c>
      <c r="C135" s="22">
        <f t="shared" si="10"/>
        <v>107250000</v>
      </c>
      <c r="D135" s="22">
        <f t="shared" si="11"/>
        <v>1950000</v>
      </c>
      <c r="E135" s="9">
        <f t="shared" si="12"/>
        <v>938437.49999999988</v>
      </c>
      <c r="F135" s="23">
        <f t="shared" si="13"/>
        <v>2888437.5</v>
      </c>
      <c r="G135" s="22">
        <f t="shared" si="14"/>
        <v>105300000</v>
      </c>
    </row>
    <row r="136" spans="1:7" x14ac:dyDescent="0.25">
      <c r="B136" s="22">
        <v>127</v>
      </c>
      <c r="C136" s="22">
        <f t="shared" si="10"/>
        <v>105300000</v>
      </c>
      <c r="D136" s="22">
        <f t="shared" si="11"/>
        <v>1950000</v>
      </c>
      <c r="E136" s="9">
        <f t="shared" si="12"/>
        <v>921374.99999999988</v>
      </c>
      <c r="F136" s="23">
        <f t="shared" si="13"/>
        <v>2871375</v>
      </c>
      <c r="G136" s="22">
        <f t="shared" si="14"/>
        <v>103350000</v>
      </c>
    </row>
    <row r="137" spans="1:7" x14ac:dyDescent="0.25">
      <c r="B137" s="22">
        <v>128</v>
      </c>
      <c r="C137" s="22">
        <f t="shared" si="10"/>
        <v>103350000</v>
      </c>
      <c r="D137" s="22">
        <f t="shared" si="11"/>
        <v>1950000</v>
      </c>
      <c r="E137" s="9">
        <f t="shared" si="12"/>
        <v>904312.49999999988</v>
      </c>
      <c r="F137" s="23">
        <f t="shared" si="13"/>
        <v>2854312.5</v>
      </c>
      <c r="G137" s="22">
        <f t="shared" si="14"/>
        <v>101400000</v>
      </c>
    </row>
    <row r="138" spans="1:7" x14ac:dyDescent="0.25">
      <c r="B138" s="22">
        <v>129</v>
      </c>
      <c r="C138" s="22">
        <f t="shared" si="10"/>
        <v>101400000</v>
      </c>
      <c r="D138" s="22">
        <f t="shared" si="11"/>
        <v>1950000</v>
      </c>
      <c r="E138" s="9">
        <f t="shared" si="12"/>
        <v>887249.99999999988</v>
      </c>
      <c r="F138" s="23">
        <f t="shared" si="13"/>
        <v>2837250</v>
      </c>
      <c r="G138" s="22">
        <f t="shared" si="14"/>
        <v>99450000</v>
      </c>
    </row>
    <row r="139" spans="1:7" x14ac:dyDescent="0.25">
      <c r="B139" s="22">
        <v>130</v>
      </c>
      <c r="C139" s="22">
        <f t="shared" si="10"/>
        <v>99450000</v>
      </c>
      <c r="D139" s="22">
        <f t="shared" si="11"/>
        <v>1950000</v>
      </c>
      <c r="E139" s="9">
        <f t="shared" si="12"/>
        <v>870187.49999999988</v>
      </c>
      <c r="F139" s="23">
        <f t="shared" si="13"/>
        <v>2820187.5</v>
      </c>
      <c r="G139" s="22">
        <f t="shared" si="14"/>
        <v>97500000</v>
      </c>
    </row>
    <row r="140" spans="1:7" x14ac:dyDescent="0.25">
      <c r="B140" s="22">
        <v>131</v>
      </c>
      <c r="C140" s="22">
        <f t="shared" si="10"/>
        <v>97500000</v>
      </c>
      <c r="D140" s="22">
        <f t="shared" si="11"/>
        <v>1950000</v>
      </c>
      <c r="E140" s="9">
        <f t="shared" si="12"/>
        <v>853124.99999999988</v>
      </c>
      <c r="F140" s="23">
        <f t="shared" si="13"/>
        <v>2803125</v>
      </c>
      <c r="G140" s="22">
        <f t="shared" si="14"/>
        <v>95550000</v>
      </c>
    </row>
    <row r="141" spans="1:7" x14ac:dyDescent="0.25">
      <c r="B141" s="22">
        <v>132</v>
      </c>
      <c r="C141" s="22">
        <f t="shared" si="10"/>
        <v>95550000</v>
      </c>
      <c r="D141" s="22">
        <f t="shared" si="11"/>
        <v>1950000</v>
      </c>
      <c r="E141" s="9">
        <f t="shared" si="12"/>
        <v>836062.49999999988</v>
      </c>
      <c r="F141" s="23">
        <f t="shared" si="13"/>
        <v>2786062.5</v>
      </c>
      <c r="G141" s="22">
        <f t="shared" si="14"/>
        <v>93600000</v>
      </c>
    </row>
    <row r="142" spans="1:7" x14ac:dyDescent="0.25">
      <c r="B142" s="22">
        <v>133</v>
      </c>
      <c r="C142" s="22">
        <f t="shared" si="10"/>
        <v>93600000</v>
      </c>
      <c r="D142" s="22">
        <f t="shared" si="11"/>
        <v>1950000</v>
      </c>
      <c r="E142" s="9">
        <f t="shared" si="12"/>
        <v>818999.99999999988</v>
      </c>
      <c r="F142" s="23">
        <f t="shared" si="13"/>
        <v>2769000</v>
      </c>
      <c r="G142" s="22">
        <f t="shared" si="14"/>
        <v>91650000</v>
      </c>
    </row>
    <row r="143" spans="1:7" x14ac:dyDescent="0.25">
      <c r="B143" s="22">
        <v>134</v>
      </c>
      <c r="C143" s="22">
        <f t="shared" si="10"/>
        <v>91650000</v>
      </c>
      <c r="D143" s="22">
        <f t="shared" si="11"/>
        <v>1950000</v>
      </c>
      <c r="E143" s="9">
        <f t="shared" si="12"/>
        <v>801937.49999999988</v>
      </c>
      <c r="F143" s="23">
        <f t="shared" si="13"/>
        <v>2751937.5</v>
      </c>
      <c r="G143" s="22">
        <f t="shared" si="14"/>
        <v>89700000</v>
      </c>
    </row>
    <row r="144" spans="1:7" x14ac:dyDescent="0.25">
      <c r="B144" s="22">
        <v>135</v>
      </c>
      <c r="C144" s="22">
        <f t="shared" si="10"/>
        <v>89700000</v>
      </c>
      <c r="D144" s="22">
        <f t="shared" si="11"/>
        <v>1950000</v>
      </c>
      <c r="E144" s="9">
        <f t="shared" si="12"/>
        <v>784874.99999999988</v>
      </c>
      <c r="F144" s="23">
        <f t="shared" si="13"/>
        <v>2734875</v>
      </c>
      <c r="G144" s="22">
        <f t="shared" si="14"/>
        <v>87750000</v>
      </c>
    </row>
    <row r="145" spans="2:7" x14ac:dyDescent="0.25">
      <c r="B145" s="22">
        <v>136</v>
      </c>
      <c r="C145" s="22">
        <f t="shared" si="10"/>
        <v>87750000</v>
      </c>
      <c r="D145" s="22">
        <f t="shared" si="11"/>
        <v>1950000</v>
      </c>
      <c r="E145" s="9">
        <f t="shared" si="12"/>
        <v>767812.49999999988</v>
      </c>
      <c r="F145" s="23">
        <f t="shared" si="13"/>
        <v>2717812.5</v>
      </c>
      <c r="G145" s="22">
        <f t="shared" si="14"/>
        <v>85800000</v>
      </c>
    </row>
    <row r="146" spans="2:7" x14ac:dyDescent="0.25">
      <c r="B146" s="22">
        <v>137</v>
      </c>
      <c r="C146" s="22">
        <f t="shared" si="10"/>
        <v>85800000</v>
      </c>
      <c r="D146" s="22">
        <f t="shared" si="11"/>
        <v>1950000</v>
      </c>
      <c r="E146" s="9">
        <f t="shared" si="12"/>
        <v>750749.99999999988</v>
      </c>
      <c r="F146" s="23">
        <f t="shared" si="13"/>
        <v>2700750</v>
      </c>
      <c r="G146" s="22">
        <f t="shared" si="14"/>
        <v>83850000</v>
      </c>
    </row>
    <row r="147" spans="2:7" x14ac:dyDescent="0.25">
      <c r="B147" s="22">
        <v>138</v>
      </c>
      <c r="C147" s="22">
        <f t="shared" si="10"/>
        <v>83850000</v>
      </c>
      <c r="D147" s="22">
        <f t="shared" si="11"/>
        <v>1950000</v>
      </c>
      <c r="E147" s="9">
        <f t="shared" si="12"/>
        <v>733687.49999999988</v>
      </c>
      <c r="F147" s="23">
        <f t="shared" si="13"/>
        <v>2683687.5</v>
      </c>
      <c r="G147" s="22">
        <f t="shared" si="14"/>
        <v>81900000</v>
      </c>
    </row>
    <row r="148" spans="2:7" x14ac:dyDescent="0.25">
      <c r="B148" s="22">
        <v>139</v>
      </c>
      <c r="C148" s="22">
        <f t="shared" si="10"/>
        <v>81900000</v>
      </c>
      <c r="D148" s="22">
        <f t="shared" si="11"/>
        <v>1950000</v>
      </c>
      <c r="E148" s="9">
        <f t="shared" si="12"/>
        <v>716624.99999999988</v>
      </c>
      <c r="F148" s="23">
        <f t="shared" si="13"/>
        <v>2666625</v>
      </c>
      <c r="G148" s="22">
        <f t="shared" si="14"/>
        <v>79950000</v>
      </c>
    </row>
    <row r="149" spans="2:7" x14ac:dyDescent="0.25">
      <c r="B149" s="22">
        <v>140</v>
      </c>
      <c r="C149" s="22">
        <f t="shared" si="10"/>
        <v>79950000</v>
      </c>
      <c r="D149" s="22">
        <f t="shared" si="11"/>
        <v>1950000</v>
      </c>
      <c r="E149" s="9">
        <f t="shared" si="12"/>
        <v>699562.49999999988</v>
      </c>
      <c r="F149" s="23">
        <f t="shared" si="13"/>
        <v>2649562.5</v>
      </c>
      <c r="G149" s="22">
        <f t="shared" si="14"/>
        <v>78000000</v>
      </c>
    </row>
    <row r="150" spans="2:7" x14ac:dyDescent="0.25">
      <c r="B150" s="22">
        <v>141</v>
      </c>
      <c r="C150" s="22">
        <f t="shared" si="10"/>
        <v>78000000</v>
      </c>
      <c r="D150" s="22">
        <f t="shared" si="11"/>
        <v>1950000</v>
      </c>
      <c r="E150" s="9">
        <f t="shared" si="12"/>
        <v>682499.99999999988</v>
      </c>
      <c r="F150" s="23">
        <f t="shared" si="13"/>
        <v>2632500</v>
      </c>
      <c r="G150" s="22">
        <f t="shared" si="14"/>
        <v>76050000</v>
      </c>
    </row>
    <row r="151" spans="2:7" x14ac:dyDescent="0.25">
      <c r="B151" s="22">
        <v>142</v>
      </c>
      <c r="C151" s="22">
        <f t="shared" ref="C151:C188" si="15">G150</f>
        <v>76050000</v>
      </c>
      <c r="D151" s="22">
        <f t="shared" ref="D151:D189" si="16">$C$10/$D$2</f>
        <v>1950000</v>
      </c>
      <c r="E151" s="9">
        <f t="shared" ref="E151:E188" si="17">C151*($D$6/12)</f>
        <v>665437.49999999988</v>
      </c>
      <c r="F151" s="23">
        <f t="shared" ref="F151:F188" si="18">SUM(D151:E151)</f>
        <v>2615437.5</v>
      </c>
      <c r="G151" s="22">
        <f t="shared" ref="G151:G188" si="19">C151-D151</f>
        <v>74100000</v>
      </c>
    </row>
    <row r="152" spans="2:7" x14ac:dyDescent="0.25">
      <c r="B152" s="22">
        <v>143</v>
      </c>
      <c r="C152" s="22">
        <f t="shared" si="15"/>
        <v>74100000</v>
      </c>
      <c r="D152" s="22">
        <f t="shared" si="16"/>
        <v>1950000</v>
      </c>
      <c r="E152" s="9">
        <f t="shared" si="17"/>
        <v>648374.99999999988</v>
      </c>
      <c r="F152" s="23">
        <f t="shared" si="18"/>
        <v>2598375</v>
      </c>
      <c r="G152" s="22">
        <f t="shared" si="19"/>
        <v>72150000</v>
      </c>
    </row>
    <row r="153" spans="2:7" x14ac:dyDescent="0.25">
      <c r="B153" s="22">
        <v>144</v>
      </c>
      <c r="C153" s="22">
        <f t="shared" si="15"/>
        <v>72150000</v>
      </c>
      <c r="D153" s="22">
        <f t="shared" si="16"/>
        <v>1950000</v>
      </c>
      <c r="E153" s="9">
        <f t="shared" si="17"/>
        <v>631312.49999999988</v>
      </c>
      <c r="F153" s="23">
        <f t="shared" si="18"/>
        <v>2581312.5</v>
      </c>
      <c r="G153" s="22">
        <f t="shared" si="19"/>
        <v>70200000</v>
      </c>
    </row>
    <row r="154" spans="2:7" x14ac:dyDescent="0.25">
      <c r="B154" s="22">
        <v>145</v>
      </c>
      <c r="C154" s="22">
        <f t="shared" si="15"/>
        <v>70200000</v>
      </c>
      <c r="D154" s="22">
        <f t="shared" si="16"/>
        <v>1950000</v>
      </c>
      <c r="E154" s="9">
        <f t="shared" si="17"/>
        <v>614249.99999999988</v>
      </c>
      <c r="F154" s="23">
        <f t="shared" si="18"/>
        <v>2564250</v>
      </c>
      <c r="G154" s="22">
        <f t="shared" si="19"/>
        <v>68250000</v>
      </c>
    </row>
    <row r="155" spans="2:7" x14ac:dyDescent="0.25">
      <c r="B155" s="22">
        <v>146</v>
      </c>
      <c r="C155" s="22">
        <f t="shared" si="15"/>
        <v>68250000</v>
      </c>
      <c r="D155" s="22">
        <f t="shared" si="16"/>
        <v>1950000</v>
      </c>
      <c r="E155" s="9">
        <f t="shared" si="17"/>
        <v>597187.49999999988</v>
      </c>
      <c r="F155" s="23">
        <f t="shared" si="18"/>
        <v>2547187.5</v>
      </c>
      <c r="G155" s="22">
        <f t="shared" si="19"/>
        <v>66300000</v>
      </c>
    </row>
    <row r="156" spans="2:7" x14ac:dyDescent="0.25">
      <c r="B156" s="22">
        <v>147</v>
      </c>
      <c r="C156" s="22">
        <f t="shared" si="15"/>
        <v>66300000</v>
      </c>
      <c r="D156" s="22">
        <f t="shared" si="16"/>
        <v>1950000</v>
      </c>
      <c r="E156" s="9">
        <f t="shared" si="17"/>
        <v>580124.99999999988</v>
      </c>
      <c r="F156" s="23">
        <f t="shared" si="18"/>
        <v>2530125</v>
      </c>
      <c r="G156" s="22">
        <f t="shared" si="19"/>
        <v>64350000</v>
      </c>
    </row>
    <row r="157" spans="2:7" x14ac:dyDescent="0.25">
      <c r="B157" s="22">
        <v>148</v>
      </c>
      <c r="C157" s="22">
        <f t="shared" si="15"/>
        <v>64350000</v>
      </c>
      <c r="D157" s="22">
        <f t="shared" si="16"/>
        <v>1950000</v>
      </c>
      <c r="E157" s="9">
        <f t="shared" si="17"/>
        <v>563062.5</v>
      </c>
      <c r="F157" s="23">
        <f t="shared" si="18"/>
        <v>2513062.5</v>
      </c>
      <c r="G157" s="22">
        <f t="shared" si="19"/>
        <v>62400000</v>
      </c>
    </row>
    <row r="158" spans="2:7" x14ac:dyDescent="0.25">
      <c r="B158" s="22">
        <v>149</v>
      </c>
      <c r="C158" s="22">
        <f t="shared" si="15"/>
        <v>62400000</v>
      </c>
      <c r="D158" s="22">
        <f t="shared" si="16"/>
        <v>1950000</v>
      </c>
      <c r="E158" s="9">
        <f t="shared" si="17"/>
        <v>546000</v>
      </c>
      <c r="F158" s="23">
        <f t="shared" si="18"/>
        <v>2496000</v>
      </c>
      <c r="G158" s="22">
        <f t="shared" si="19"/>
        <v>60450000</v>
      </c>
    </row>
    <row r="159" spans="2:7" x14ac:dyDescent="0.25">
      <c r="B159" s="22">
        <v>150</v>
      </c>
      <c r="C159" s="22">
        <f t="shared" si="15"/>
        <v>60450000</v>
      </c>
      <c r="D159" s="22">
        <f t="shared" si="16"/>
        <v>1950000</v>
      </c>
      <c r="E159" s="9">
        <f t="shared" si="17"/>
        <v>528937.5</v>
      </c>
      <c r="F159" s="23">
        <f t="shared" si="18"/>
        <v>2478937.5</v>
      </c>
      <c r="G159" s="22">
        <f t="shared" si="19"/>
        <v>58500000</v>
      </c>
    </row>
    <row r="160" spans="2:7" x14ac:dyDescent="0.25">
      <c r="B160" s="22">
        <v>151</v>
      </c>
      <c r="C160" s="22">
        <f t="shared" si="15"/>
        <v>58500000</v>
      </c>
      <c r="D160" s="22">
        <f t="shared" si="16"/>
        <v>1950000</v>
      </c>
      <c r="E160" s="9">
        <f t="shared" si="17"/>
        <v>511874.99999999994</v>
      </c>
      <c r="F160" s="23">
        <f t="shared" si="18"/>
        <v>2461875</v>
      </c>
      <c r="G160" s="22">
        <f t="shared" si="19"/>
        <v>56550000</v>
      </c>
    </row>
    <row r="161" spans="2:7" x14ac:dyDescent="0.25">
      <c r="B161" s="22">
        <v>152</v>
      </c>
      <c r="C161" s="22">
        <f t="shared" si="15"/>
        <v>56550000</v>
      </c>
      <c r="D161" s="22">
        <f t="shared" si="16"/>
        <v>1950000</v>
      </c>
      <c r="E161" s="9">
        <f t="shared" si="17"/>
        <v>494812.49999999994</v>
      </c>
      <c r="F161" s="23">
        <f t="shared" si="18"/>
        <v>2444812.5</v>
      </c>
      <c r="G161" s="22">
        <f t="shared" si="19"/>
        <v>54600000</v>
      </c>
    </row>
    <row r="162" spans="2:7" x14ac:dyDescent="0.25">
      <c r="B162" s="22">
        <v>153</v>
      </c>
      <c r="C162" s="22">
        <f t="shared" si="15"/>
        <v>54600000</v>
      </c>
      <c r="D162" s="22">
        <f t="shared" si="16"/>
        <v>1950000</v>
      </c>
      <c r="E162" s="9">
        <f t="shared" si="17"/>
        <v>477749.99999999994</v>
      </c>
      <c r="F162" s="23">
        <f t="shared" si="18"/>
        <v>2427750</v>
      </c>
      <c r="G162" s="22">
        <f t="shared" si="19"/>
        <v>52650000</v>
      </c>
    </row>
    <row r="163" spans="2:7" x14ac:dyDescent="0.25">
      <c r="B163" s="22">
        <v>154</v>
      </c>
      <c r="C163" s="22">
        <f t="shared" si="15"/>
        <v>52650000</v>
      </c>
      <c r="D163" s="22">
        <f t="shared" si="16"/>
        <v>1950000</v>
      </c>
      <c r="E163" s="9">
        <f t="shared" si="17"/>
        <v>460687.49999999994</v>
      </c>
      <c r="F163" s="23">
        <f t="shared" si="18"/>
        <v>2410687.5</v>
      </c>
      <c r="G163" s="22">
        <f t="shared" si="19"/>
        <v>50700000</v>
      </c>
    </row>
    <row r="164" spans="2:7" x14ac:dyDescent="0.25">
      <c r="B164" s="22">
        <v>155</v>
      </c>
      <c r="C164" s="22">
        <f t="shared" si="15"/>
        <v>50700000</v>
      </c>
      <c r="D164" s="22">
        <f t="shared" si="16"/>
        <v>1950000</v>
      </c>
      <c r="E164" s="9">
        <f t="shared" si="17"/>
        <v>443624.99999999994</v>
      </c>
      <c r="F164" s="23">
        <f t="shared" si="18"/>
        <v>2393625</v>
      </c>
      <c r="G164" s="22">
        <f t="shared" si="19"/>
        <v>48750000</v>
      </c>
    </row>
    <row r="165" spans="2:7" x14ac:dyDescent="0.25">
      <c r="B165" s="22">
        <v>156</v>
      </c>
      <c r="C165" s="22">
        <f t="shared" si="15"/>
        <v>48750000</v>
      </c>
      <c r="D165" s="22">
        <f t="shared" si="16"/>
        <v>1950000</v>
      </c>
      <c r="E165" s="9">
        <f t="shared" si="17"/>
        <v>426562.49999999994</v>
      </c>
      <c r="F165" s="23">
        <f t="shared" si="18"/>
        <v>2376562.5</v>
      </c>
      <c r="G165" s="22">
        <f t="shared" si="19"/>
        <v>46800000</v>
      </c>
    </row>
    <row r="166" spans="2:7" x14ac:dyDescent="0.25">
      <c r="B166" s="22">
        <v>157</v>
      </c>
      <c r="C166" s="22">
        <f t="shared" si="15"/>
        <v>46800000</v>
      </c>
      <c r="D166" s="22">
        <f t="shared" si="16"/>
        <v>1950000</v>
      </c>
      <c r="E166" s="9">
        <f t="shared" si="17"/>
        <v>409499.99999999994</v>
      </c>
      <c r="F166" s="23">
        <f t="shared" si="18"/>
        <v>2359500</v>
      </c>
      <c r="G166" s="22">
        <f t="shared" si="19"/>
        <v>44850000</v>
      </c>
    </row>
    <row r="167" spans="2:7" x14ac:dyDescent="0.25">
      <c r="B167" s="22">
        <v>158</v>
      </c>
      <c r="C167" s="22">
        <f t="shared" si="15"/>
        <v>44850000</v>
      </c>
      <c r="D167" s="22">
        <f t="shared" si="16"/>
        <v>1950000</v>
      </c>
      <c r="E167" s="9">
        <f t="shared" si="17"/>
        <v>392437.49999999994</v>
      </c>
      <c r="F167" s="23">
        <f t="shared" si="18"/>
        <v>2342437.5</v>
      </c>
      <c r="G167" s="22">
        <f t="shared" si="19"/>
        <v>42900000</v>
      </c>
    </row>
    <row r="168" spans="2:7" x14ac:dyDescent="0.25">
      <c r="B168" s="22">
        <v>159</v>
      </c>
      <c r="C168" s="22">
        <f t="shared" si="15"/>
        <v>42900000</v>
      </c>
      <c r="D168" s="22">
        <f t="shared" si="16"/>
        <v>1950000</v>
      </c>
      <c r="E168" s="9">
        <f t="shared" si="17"/>
        <v>375374.99999999994</v>
      </c>
      <c r="F168" s="23">
        <f t="shared" si="18"/>
        <v>2325375</v>
      </c>
      <c r="G168" s="22">
        <f t="shared" si="19"/>
        <v>40950000</v>
      </c>
    </row>
    <row r="169" spans="2:7" x14ac:dyDescent="0.25">
      <c r="B169" s="22">
        <v>160</v>
      </c>
      <c r="C169" s="22">
        <f t="shared" si="15"/>
        <v>40950000</v>
      </c>
      <c r="D169" s="22">
        <f t="shared" si="16"/>
        <v>1950000</v>
      </c>
      <c r="E169" s="9">
        <f t="shared" si="17"/>
        <v>358312.49999999994</v>
      </c>
      <c r="F169" s="23">
        <f t="shared" si="18"/>
        <v>2308312.5</v>
      </c>
      <c r="G169" s="22">
        <f t="shared" si="19"/>
        <v>39000000</v>
      </c>
    </row>
    <row r="170" spans="2:7" x14ac:dyDescent="0.25">
      <c r="B170" s="22">
        <v>161</v>
      </c>
      <c r="C170" s="22">
        <f t="shared" si="15"/>
        <v>39000000</v>
      </c>
      <c r="D170" s="22">
        <f t="shared" si="16"/>
        <v>1950000</v>
      </c>
      <c r="E170" s="9">
        <f t="shared" si="17"/>
        <v>341249.99999999994</v>
      </c>
      <c r="F170" s="23">
        <f t="shared" si="18"/>
        <v>2291250</v>
      </c>
      <c r="G170" s="22">
        <f t="shared" si="19"/>
        <v>37050000</v>
      </c>
    </row>
    <row r="171" spans="2:7" x14ac:dyDescent="0.25">
      <c r="B171" s="22">
        <v>162</v>
      </c>
      <c r="C171" s="22">
        <f t="shared" si="15"/>
        <v>37050000</v>
      </c>
      <c r="D171" s="22">
        <f t="shared" si="16"/>
        <v>1950000</v>
      </c>
      <c r="E171" s="9">
        <f t="shared" si="17"/>
        <v>324187.49999999994</v>
      </c>
      <c r="F171" s="23">
        <f t="shared" si="18"/>
        <v>2274187.5</v>
      </c>
      <c r="G171" s="22">
        <f t="shared" si="19"/>
        <v>35100000</v>
      </c>
    </row>
    <row r="172" spans="2:7" x14ac:dyDescent="0.25">
      <c r="B172" s="22">
        <v>163</v>
      </c>
      <c r="C172" s="22">
        <f t="shared" si="15"/>
        <v>35100000</v>
      </c>
      <c r="D172" s="22">
        <f t="shared" si="16"/>
        <v>1950000</v>
      </c>
      <c r="E172" s="9">
        <f t="shared" si="17"/>
        <v>307124.99999999994</v>
      </c>
      <c r="F172" s="23">
        <f t="shared" si="18"/>
        <v>2257125</v>
      </c>
      <c r="G172" s="22">
        <f t="shared" si="19"/>
        <v>33150000</v>
      </c>
    </row>
    <row r="173" spans="2:7" x14ac:dyDescent="0.25">
      <c r="B173" s="22">
        <v>164</v>
      </c>
      <c r="C173" s="22">
        <f t="shared" si="15"/>
        <v>33150000</v>
      </c>
      <c r="D173" s="22">
        <f t="shared" si="16"/>
        <v>1950000</v>
      </c>
      <c r="E173" s="9">
        <f t="shared" si="17"/>
        <v>290062.49999999994</v>
      </c>
      <c r="F173" s="23">
        <f t="shared" si="18"/>
        <v>2240062.5</v>
      </c>
      <c r="G173" s="22">
        <f t="shared" si="19"/>
        <v>31200000</v>
      </c>
    </row>
    <row r="174" spans="2:7" x14ac:dyDescent="0.25">
      <c r="B174" s="22">
        <v>165</v>
      </c>
      <c r="C174" s="22">
        <f t="shared" si="15"/>
        <v>31200000</v>
      </c>
      <c r="D174" s="22">
        <f t="shared" si="16"/>
        <v>1950000</v>
      </c>
      <c r="E174" s="9">
        <f t="shared" si="17"/>
        <v>273000</v>
      </c>
      <c r="F174" s="23">
        <f t="shared" si="18"/>
        <v>2223000</v>
      </c>
      <c r="G174" s="22">
        <f t="shared" si="19"/>
        <v>29250000</v>
      </c>
    </row>
    <row r="175" spans="2:7" x14ac:dyDescent="0.25">
      <c r="B175" s="22">
        <v>166</v>
      </c>
      <c r="C175" s="22">
        <f t="shared" si="15"/>
        <v>29250000</v>
      </c>
      <c r="D175" s="22">
        <f t="shared" si="16"/>
        <v>1950000</v>
      </c>
      <c r="E175" s="9">
        <f t="shared" si="17"/>
        <v>255937.49999999997</v>
      </c>
      <c r="F175" s="23">
        <f t="shared" si="18"/>
        <v>2205937.5</v>
      </c>
      <c r="G175" s="22">
        <f t="shared" si="19"/>
        <v>27300000</v>
      </c>
    </row>
    <row r="176" spans="2:7" x14ac:dyDescent="0.25">
      <c r="B176" s="22">
        <v>167</v>
      </c>
      <c r="C176" s="22">
        <f t="shared" si="15"/>
        <v>27300000</v>
      </c>
      <c r="D176" s="22">
        <f t="shared" si="16"/>
        <v>1950000</v>
      </c>
      <c r="E176" s="9">
        <f t="shared" si="17"/>
        <v>238874.99999999997</v>
      </c>
      <c r="F176" s="23">
        <f t="shared" si="18"/>
        <v>2188875</v>
      </c>
      <c r="G176" s="22">
        <f t="shared" si="19"/>
        <v>25350000</v>
      </c>
    </row>
    <row r="177" spans="2:7" x14ac:dyDescent="0.25">
      <c r="B177" s="22">
        <v>168</v>
      </c>
      <c r="C177" s="22">
        <f t="shared" si="15"/>
        <v>25350000</v>
      </c>
      <c r="D177" s="22">
        <f t="shared" si="16"/>
        <v>1950000</v>
      </c>
      <c r="E177" s="9">
        <f t="shared" si="17"/>
        <v>221812.49999999997</v>
      </c>
      <c r="F177" s="23">
        <f t="shared" si="18"/>
        <v>2171812.5</v>
      </c>
      <c r="G177" s="22">
        <f t="shared" si="19"/>
        <v>23400000</v>
      </c>
    </row>
    <row r="178" spans="2:7" x14ac:dyDescent="0.25">
      <c r="B178" s="22">
        <v>169</v>
      </c>
      <c r="C178" s="22">
        <f t="shared" si="15"/>
        <v>23400000</v>
      </c>
      <c r="D178" s="22">
        <f t="shared" si="16"/>
        <v>1950000</v>
      </c>
      <c r="E178" s="9">
        <f t="shared" si="17"/>
        <v>204749.99999999997</v>
      </c>
      <c r="F178" s="23">
        <f t="shared" si="18"/>
        <v>2154750</v>
      </c>
      <c r="G178" s="22">
        <f t="shared" si="19"/>
        <v>21450000</v>
      </c>
    </row>
    <row r="179" spans="2:7" x14ac:dyDescent="0.25">
      <c r="B179" s="22">
        <v>170</v>
      </c>
      <c r="C179" s="22">
        <f t="shared" si="15"/>
        <v>21450000</v>
      </c>
      <c r="D179" s="22">
        <f t="shared" si="16"/>
        <v>1950000</v>
      </c>
      <c r="E179" s="9">
        <f t="shared" si="17"/>
        <v>187687.49999999997</v>
      </c>
      <c r="F179" s="23">
        <f t="shared" si="18"/>
        <v>2137687.5</v>
      </c>
      <c r="G179" s="22">
        <f t="shared" si="19"/>
        <v>19500000</v>
      </c>
    </row>
    <row r="180" spans="2:7" x14ac:dyDescent="0.25">
      <c r="B180" s="22">
        <v>171</v>
      </c>
      <c r="C180" s="22">
        <f t="shared" si="15"/>
        <v>19500000</v>
      </c>
      <c r="D180" s="22">
        <f t="shared" si="16"/>
        <v>1950000</v>
      </c>
      <c r="E180" s="9">
        <f t="shared" si="17"/>
        <v>170624.99999999997</v>
      </c>
      <c r="F180" s="23">
        <f t="shared" si="18"/>
        <v>2120625</v>
      </c>
      <c r="G180" s="22">
        <f t="shared" si="19"/>
        <v>17550000</v>
      </c>
    </row>
    <row r="181" spans="2:7" x14ac:dyDescent="0.25">
      <c r="B181" s="22">
        <v>172</v>
      </c>
      <c r="C181" s="22">
        <f t="shared" si="15"/>
        <v>17550000</v>
      </c>
      <c r="D181" s="22">
        <f t="shared" si="16"/>
        <v>1950000</v>
      </c>
      <c r="E181" s="9">
        <f t="shared" si="17"/>
        <v>153562.49999999997</v>
      </c>
      <c r="F181" s="23">
        <f t="shared" si="18"/>
        <v>2103562.5</v>
      </c>
      <c r="G181" s="22">
        <f t="shared" si="19"/>
        <v>15600000</v>
      </c>
    </row>
    <row r="182" spans="2:7" x14ac:dyDescent="0.25">
      <c r="B182" s="22">
        <v>173</v>
      </c>
      <c r="C182" s="22">
        <f t="shared" si="15"/>
        <v>15600000</v>
      </c>
      <c r="D182" s="22">
        <f t="shared" si="16"/>
        <v>1950000</v>
      </c>
      <c r="E182" s="9">
        <f t="shared" si="17"/>
        <v>136500</v>
      </c>
      <c r="F182" s="23">
        <f t="shared" si="18"/>
        <v>2086500</v>
      </c>
      <c r="G182" s="22">
        <f t="shared" si="19"/>
        <v>13650000</v>
      </c>
    </row>
    <row r="183" spans="2:7" x14ac:dyDescent="0.25">
      <c r="B183" s="22">
        <v>174</v>
      </c>
      <c r="C183" s="22">
        <f t="shared" si="15"/>
        <v>13650000</v>
      </c>
      <c r="D183" s="22">
        <f t="shared" si="16"/>
        <v>1950000</v>
      </c>
      <c r="E183" s="9">
        <f t="shared" si="17"/>
        <v>119437.49999999999</v>
      </c>
      <c r="F183" s="23">
        <f t="shared" si="18"/>
        <v>2069437.5</v>
      </c>
      <c r="G183" s="22">
        <f t="shared" si="19"/>
        <v>11700000</v>
      </c>
    </row>
    <row r="184" spans="2:7" x14ac:dyDescent="0.25">
      <c r="B184" s="22">
        <v>175</v>
      </c>
      <c r="C184" s="22">
        <f t="shared" si="15"/>
        <v>11700000</v>
      </c>
      <c r="D184" s="22">
        <f t="shared" si="16"/>
        <v>1950000</v>
      </c>
      <c r="E184" s="9">
        <f t="shared" si="17"/>
        <v>102374.99999999999</v>
      </c>
      <c r="F184" s="23">
        <f t="shared" si="18"/>
        <v>2052375</v>
      </c>
      <c r="G184" s="22">
        <f t="shared" si="19"/>
        <v>9750000</v>
      </c>
    </row>
    <row r="185" spans="2:7" x14ac:dyDescent="0.25">
      <c r="B185" s="22">
        <v>176</v>
      </c>
      <c r="C185" s="22">
        <f t="shared" si="15"/>
        <v>9750000</v>
      </c>
      <c r="D185" s="22">
        <f t="shared" si="16"/>
        <v>1950000</v>
      </c>
      <c r="E185" s="9">
        <f t="shared" si="17"/>
        <v>85312.499999999985</v>
      </c>
      <c r="F185" s="23">
        <f t="shared" si="18"/>
        <v>2035312.5</v>
      </c>
      <c r="G185" s="22">
        <f t="shared" si="19"/>
        <v>7800000</v>
      </c>
    </row>
    <row r="186" spans="2:7" x14ac:dyDescent="0.25">
      <c r="B186" s="22">
        <v>177</v>
      </c>
      <c r="C186" s="22">
        <f t="shared" si="15"/>
        <v>7800000</v>
      </c>
      <c r="D186" s="22">
        <f t="shared" si="16"/>
        <v>1950000</v>
      </c>
      <c r="E186" s="9">
        <f t="shared" si="17"/>
        <v>68250</v>
      </c>
      <c r="F186" s="23">
        <f t="shared" si="18"/>
        <v>2018250</v>
      </c>
      <c r="G186" s="22">
        <f t="shared" si="19"/>
        <v>5850000</v>
      </c>
    </row>
    <row r="187" spans="2:7" x14ac:dyDescent="0.25">
      <c r="B187" s="22">
        <v>178</v>
      </c>
      <c r="C187" s="22">
        <f t="shared" si="15"/>
        <v>5850000</v>
      </c>
      <c r="D187" s="22">
        <f t="shared" si="16"/>
        <v>1950000</v>
      </c>
      <c r="E187" s="9">
        <f t="shared" si="17"/>
        <v>51187.499999999993</v>
      </c>
      <c r="F187" s="23">
        <f t="shared" si="18"/>
        <v>2001187.5</v>
      </c>
      <c r="G187" s="22">
        <f t="shared" si="19"/>
        <v>3900000</v>
      </c>
    </row>
    <row r="188" spans="2:7" x14ac:dyDescent="0.25">
      <c r="B188" s="22">
        <v>179</v>
      </c>
      <c r="C188" s="22">
        <f t="shared" si="15"/>
        <v>3900000</v>
      </c>
      <c r="D188" s="22">
        <f t="shared" si="16"/>
        <v>1950000</v>
      </c>
      <c r="E188" s="9">
        <f t="shared" si="17"/>
        <v>34125</v>
      </c>
      <c r="F188" s="23">
        <f t="shared" si="18"/>
        <v>1984125</v>
      </c>
      <c r="G188" s="22">
        <f t="shared" si="19"/>
        <v>1950000</v>
      </c>
    </row>
    <row r="189" spans="2:7" x14ac:dyDescent="0.25">
      <c r="B189" s="22">
        <v>180</v>
      </c>
      <c r="C189" s="22">
        <f t="shared" ref="C189" si="20">G188</f>
        <v>1950000</v>
      </c>
      <c r="D189" s="22">
        <f t="shared" si="16"/>
        <v>1950000</v>
      </c>
      <c r="E189" s="9">
        <f t="shared" ref="E189" si="21">C189*($D$6/12)</f>
        <v>17062.5</v>
      </c>
      <c r="F189" s="23">
        <f t="shared" ref="F189" si="22">SUM(D189:E189)</f>
        <v>1967062.5</v>
      </c>
      <c r="G189" s="22">
        <f t="shared" ref="G189" si="23">C189-D189</f>
        <v>0</v>
      </c>
    </row>
  </sheetData>
  <mergeCells count="8">
    <mergeCell ref="A1:G1"/>
    <mergeCell ref="B8:B9"/>
    <mergeCell ref="C8:C9"/>
    <mergeCell ref="D8:F8"/>
    <mergeCell ref="G8:G9"/>
    <mergeCell ref="F6:G6"/>
    <mergeCell ref="E6:E7"/>
    <mergeCell ref="D5:E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9"/>
  <sheetViews>
    <sheetView workbookViewId="0">
      <selection activeCell="G17" sqref="G17"/>
    </sheetView>
  </sheetViews>
  <sheetFormatPr defaultRowHeight="15.75" x14ac:dyDescent="0.25"/>
  <cols>
    <col min="1" max="1" width="3" style="7" customWidth="1"/>
    <col min="2" max="2" width="7.85546875" style="7" bestFit="1" customWidth="1"/>
    <col min="3" max="3" width="23.140625" style="7" bestFit="1" customWidth="1"/>
    <col min="4" max="4" width="19" style="7" bestFit="1" customWidth="1"/>
    <col min="5" max="5" width="15.7109375" style="7" bestFit="1" customWidth="1"/>
    <col min="6" max="6" width="12.85546875" style="7" bestFit="1" customWidth="1"/>
    <col min="7" max="7" width="16" style="7" bestFit="1" customWidth="1"/>
    <col min="8" max="8" width="7.85546875" style="7" customWidth="1"/>
    <col min="9" max="9" width="28.140625" style="7" bestFit="1" customWidth="1"/>
    <col min="10" max="10" width="24.5703125" style="7" customWidth="1"/>
    <col min="11" max="16384" width="9.140625" style="7"/>
  </cols>
  <sheetData>
    <row r="1" spans="1:11" ht="30" customHeight="1" x14ac:dyDescent="0.25">
      <c r="A1" s="30" t="s">
        <v>0</v>
      </c>
      <c r="B1" s="30"/>
      <c r="C1" s="30"/>
      <c r="D1" s="30"/>
      <c r="E1" s="30"/>
      <c r="F1" s="30"/>
      <c r="G1" s="30"/>
    </row>
    <row r="2" spans="1:11" x14ac:dyDescent="0.25">
      <c r="A2" s="8"/>
      <c r="B2" s="8"/>
      <c r="C2" s="1" t="s">
        <v>7</v>
      </c>
      <c r="D2" s="9">
        <f>12*F2</f>
        <v>240</v>
      </c>
      <c r="E2" s="2" t="s">
        <v>12</v>
      </c>
      <c r="F2" s="10">
        <v>20</v>
      </c>
      <c r="G2" s="11"/>
    </row>
    <row r="3" spans="1:11" x14ac:dyDescent="0.25">
      <c r="A3" s="8"/>
      <c r="B3" s="8"/>
      <c r="C3" s="1" t="s">
        <v>8</v>
      </c>
      <c r="D3" s="12">
        <v>0.08</v>
      </c>
      <c r="E3" s="5" t="s">
        <v>14</v>
      </c>
      <c r="F3" s="4" t="s">
        <v>15</v>
      </c>
      <c r="G3" s="6" t="s">
        <v>13</v>
      </c>
    </row>
    <row r="4" spans="1:11" x14ac:dyDescent="0.25">
      <c r="A4" s="8"/>
      <c r="B4" s="8"/>
      <c r="C4" s="1" t="s">
        <v>10</v>
      </c>
      <c r="D4" s="13">
        <f>SUM(E10:E593)</f>
        <v>361511718.75</v>
      </c>
      <c r="E4" s="14">
        <v>54</v>
      </c>
      <c r="F4" s="15">
        <v>13000000</v>
      </c>
      <c r="G4" s="16">
        <v>0.5</v>
      </c>
      <c r="I4" s="17"/>
      <c r="J4" s="17"/>
      <c r="K4" s="17"/>
    </row>
    <row r="5" spans="1:11" x14ac:dyDescent="0.25">
      <c r="A5" s="8"/>
      <c r="B5" s="8"/>
      <c r="C5" s="1" t="s">
        <v>16</v>
      </c>
      <c r="D5" s="36">
        <f>E4*F4</f>
        <v>702000000</v>
      </c>
      <c r="E5" s="37"/>
      <c r="F5" s="29" t="s">
        <v>18</v>
      </c>
      <c r="G5" s="29">
        <f>D5*G4</f>
        <v>351000000</v>
      </c>
      <c r="I5" s="17"/>
      <c r="J5" s="17"/>
      <c r="K5" s="17"/>
    </row>
    <row r="6" spans="1:11" ht="15.75" customHeight="1" x14ac:dyDescent="0.25">
      <c r="A6" s="8"/>
      <c r="B6" s="8"/>
      <c r="C6" s="27" t="s">
        <v>11</v>
      </c>
      <c r="D6" s="28">
        <v>0.105</v>
      </c>
      <c r="E6" s="34" t="s">
        <v>17</v>
      </c>
      <c r="F6" s="31">
        <f>D5-SUM(D10:D45)</f>
        <v>649350000</v>
      </c>
      <c r="G6" s="32"/>
      <c r="I6" s="17"/>
      <c r="J6" s="17"/>
      <c r="K6" s="17"/>
    </row>
    <row r="7" spans="1:11" x14ac:dyDescent="0.25">
      <c r="A7" s="18"/>
      <c r="B7" s="19"/>
      <c r="C7" s="19"/>
      <c r="D7" s="19"/>
      <c r="E7" s="35"/>
      <c r="I7" s="20"/>
      <c r="J7" s="17"/>
      <c r="K7" s="17"/>
    </row>
    <row r="8" spans="1:11" x14ac:dyDescent="0.25">
      <c r="B8" s="33" t="s">
        <v>1</v>
      </c>
      <c r="C8" s="33" t="s">
        <v>2</v>
      </c>
      <c r="D8" s="33" t="s">
        <v>9</v>
      </c>
      <c r="E8" s="33"/>
      <c r="F8" s="33"/>
      <c r="G8" s="33" t="s">
        <v>6</v>
      </c>
      <c r="I8" s="20"/>
      <c r="J8" s="17"/>
      <c r="K8" s="17"/>
    </row>
    <row r="9" spans="1:11" x14ac:dyDescent="0.25">
      <c r="B9" s="33"/>
      <c r="C9" s="33"/>
      <c r="D9" s="27" t="s">
        <v>3</v>
      </c>
      <c r="E9" s="27" t="s">
        <v>4</v>
      </c>
      <c r="F9" s="27" t="s">
        <v>5</v>
      </c>
      <c r="G9" s="33"/>
      <c r="I9" s="20"/>
      <c r="J9" s="20"/>
      <c r="K9" s="17"/>
    </row>
    <row r="10" spans="1:11" x14ac:dyDescent="0.25">
      <c r="A10" s="21"/>
      <c r="B10" s="22">
        <v>1</v>
      </c>
      <c r="C10" s="22">
        <f>G5</f>
        <v>351000000</v>
      </c>
      <c r="D10" s="22">
        <f t="shared" ref="D10:D73" si="0">$C$10/$D$2</f>
        <v>1462500</v>
      </c>
      <c r="E10" s="9">
        <f t="shared" ref="E10:E21" si="1">C10*($D$3/12)</f>
        <v>2340000</v>
      </c>
      <c r="F10" s="23">
        <f>SUM(D10:E10)</f>
        <v>3802500</v>
      </c>
      <c r="G10" s="22">
        <f>C10-D10</f>
        <v>349537500</v>
      </c>
      <c r="I10" s="20"/>
      <c r="J10" s="20"/>
      <c r="K10" s="17"/>
    </row>
    <row r="11" spans="1:11" x14ac:dyDescent="0.25">
      <c r="A11" s="21"/>
      <c r="B11" s="22">
        <v>2</v>
      </c>
      <c r="C11" s="22">
        <f>G10</f>
        <v>349537500</v>
      </c>
      <c r="D11" s="22">
        <f t="shared" si="0"/>
        <v>1462500</v>
      </c>
      <c r="E11" s="9">
        <f t="shared" si="1"/>
        <v>2330250</v>
      </c>
      <c r="F11" s="23">
        <f t="shared" ref="F11:F22" si="2">SUM(D11:E11)</f>
        <v>3792750</v>
      </c>
      <c r="G11" s="22">
        <f t="shared" ref="G11:G74" si="3">C11-D11</f>
        <v>348075000</v>
      </c>
      <c r="I11" s="20"/>
      <c r="J11" s="17"/>
      <c r="K11" s="17"/>
    </row>
    <row r="12" spans="1:11" x14ac:dyDescent="0.25">
      <c r="A12" s="21"/>
      <c r="B12" s="22">
        <v>3</v>
      </c>
      <c r="C12" s="22">
        <f t="shared" ref="C12:C21" si="4">G11</f>
        <v>348075000</v>
      </c>
      <c r="D12" s="22">
        <f t="shared" si="0"/>
        <v>1462500</v>
      </c>
      <c r="E12" s="9">
        <f t="shared" si="1"/>
        <v>2320500</v>
      </c>
      <c r="F12" s="23">
        <f t="shared" si="2"/>
        <v>3783000</v>
      </c>
      <c r="G12" s="22">
        <f t="shared" si="3"/>
        <v>346612500</v>
      </c>
      <c r="H12" s="17"/>
      <c r="I12" s="17"/>
      <c r="J12" s="24"/>
      <c r="K12" s="17"/>
    </row>
    <row r="13" spans="1:11" x14ac:dyDescent="0.25">
      <c r="A13" s="21"/>
      <c r="B13" s="22">
        <v>4</v>
      </c>
      <c r="C13" s="22">
        <f t="shared" si="4"/>
        <v>346612500</v>
      </c>
      <c r="D13" s="22">
        <f t="shared" si="0"/>
        <v>1462500</v>
      </c>
      <c r="E13" s="9">
        <f t="shared" si="1"/>
        <v>2310750</v>
      </c>
      <c r="F13" s="23">
        <f t="shared" si="2"/>
        <v>3773250</v>
      </c>
      <c r="G13" s="22">
        <f t="shared" si="3"/>
        <v>345150000</v>
      </c>
      <c r="I13" s="17"/>
      <c r="J13" s="17"/>
      <c r="K13" s="17"/>
    </row>
    <row r="14" spans="1:11" x14ac:dyDescent="0.25">
      <c r="A14" s="21"/>
      <c r="B14" s="22">
        <v>5</v>
      </c>
      <c r="C14" s="22">
        <f t="shared" si="4"/>
        <v>345150000</v>
      </c>
      <c r="D14" s="22">
        <f t="shared" si="0"/>
        <v>1462500</v>
      </c>
      <c r="E14" s="9">
        <f t="shared" si="1"/>
        <v>2301000</v>
      </c>
      <c r="F14" s="23">
        <f t="shared" si="2"/>
        <v>3763500</v>
      </c>
      <c r="G14" s="22">
        <f t="shared" si="3"/>
        <v>343687500</v>
      </c>
      <c r="I14" s="17"/>
      <c r="J14" s="17"/>
      <c r="K14" s="17"/>
    </row>
    <row r="15" spans="1:11" x14ac:dyDescent="0.25">
      <c r="A15" s="21"/>
      <c r="B15" s="22">
        <v>6</v>
      </c>
      <c r="C15" s="22">
        <f t="shared" si="4"/>
        <v>343687500</v>
      </c>
      <c r="D15" s="22">
        <f t="shared" si="0"/>
        <v>1462500</v>
      </c>
      <c r="E15" s="9">
        <f t="shared" si="1"/>
        <v>2291250</v>
      </c>
      <c r="F15" s="23">
        <f t="shared" si="2"/>
        <v>3753750</v>
      </c>
      <c r="G15" s="22">
        <f t="shared" si="3"/>
        <v>342225000</v>
      </c>
      <c r="I15" s="17"/>
      <c r="J15" s="17"/>
      <c r="K15" s="17"/>
    </row>
    <row r="16" spans="1:11" x14ac:dyDescent="0.25">
      <c r="A16" s="21"/>
      <c r="B16" s="22">
        <v>7</v>
      </c>
      <c r="C16" s="22">
        <f t="shared" si="4"/>
        <v>342225000</v>
      </c>
      <c r="D16" s="22">
        <f t="shared" si="0"/>
        <v>1462500</v>
      </c>
      <c r="E16" s="9">
        <f t="shared" si="1"/>
        <v>2281500</v>
      </c>
      <c r="F16" s="23">
        <f>SUM(D16:E16)</f>
        <v>3744000</v>
      </c>
      <c r="G16" s="22">
        <f t="shared" si="3"/>
        <v>340762500</v>
      </c>
      <c r="I16" s="17"/>
      <c r="J16" s="17"/>
      <c r="K16" s="17"/>
    </row>
    <row r="17" spans="1:11" x14ac:dyDescent="0.25">
      <c r="A17" s="21"/>
      <c r="B17" s="22">
        <v>8</v>
      </c>
      <c r="C17" s="22">
        <f t="shared" si="4"/>
        <v>340762500</v>
      </c>
      <c r="D17" s="22">
        <f t="shared" si="0"/>
        <v>1462500</v>
      </c>
      <c r="E17" s="9">
        <f t="shared" si="1"/>
        <v>2271750</v>
      </c>
      <c r="F17" s="23">
        <f t="shared" si="2"/>
        <v>3734250</v>
      </c>
      <c r="G17" s="22">
        <f t="shared" si="3"/>
        <v>339300000</v>
      </c>
      <c r="I17" s="17"/>
      <c r="J17" s="17"/>
      <c r="K17" s="17"/>
    </row>
    <row r="18" spans="1:11" x14ac:dyDescent="0.25">
      <c r="A18" s="21"/>
      <c r="B18" s="22">
        <v>9</v>
      </c>
      <c r="C18" s="22">
        <f t="shared" si="4"/>
        <v>339300000</v>
      </c>
      <c r="D18" s="22">
        <f t="shared" si="0"/>
        <v>1462500</v>
      </c>
      <c r="E18" s="9">
        <f t="shared" si="1"/>
        <v>2262000</v>
      </c>
      <c r="F18" s="23">
        <f t="shared" si="2"/>
        <v>3724500</v>
      </c>
      <c r="G18" s="22">
        <f t="shared" si="3"/>
        <v>337837500</v>
      </c>
      <c r="I18" s="17"/>
      <c r="J18" s="17"/>
      <c r="K18" s="17"/>
    </row>
    <row r="19" spans="1:11" x14ac:dyDescent="0.25">
      <c r="A19" s="21"/>
      <c r="B19" s="22">
        <v>10</v>
      </c>
      <c r="C19" s="22">
        <f t="shared" si="4"/>
        <v>337837500</v>
      </c>
      <c r="D19" s="22">
        <f t="shared" si="0"/>
        <v>1462500</v>
      </c>
      <c r="E19" s="9">
        <f t="shared" si="1"/>
        <v>2252250</v>
      </c>
      <c r="F19" s="23">
        <f t="shared" si="2"/>
        <v>3714750</v>
      </c>
      <c r="G19" s="22">
        <f t="shared" si="3"/>
        <v>336375000</v>
      </c>
      <c r="I19" s="17"/>
      <c r="J19" s="17"/>
      <c r="K19" s="17"/>
    </row>
    <row r="20" spans="1:11" x14ac:dyDescent="0.25">
      <c r="A20" s="21"/>
      <c r="B20" s="22">
        <v>11</v>
      </c>
      <c r="C20" s="22">
        <f t="shared" si="4"/>
        <v>336375000</v>
      </c>
      <c r="D20" s="22">
        <f t="shared" si="0"/>
        <v>1462500</v>
      </c>
      <c r="E20" s="9">
        <f t="shared" si="1"/>
        <v>2242500</v>
      </c>
      <c r="F20" s="23">
        <f t="shared" si="2"/>
        <v>3705000</v>
      </c>
      <c r="G20" s="22">
        <f t="shared" si="3"/>
        <v>334912500</v>
      </c>
      <c r="I20" s="17"/>
      <c r="J20" s="17"/>
      <c r="K20" s="17"/>
    </row>
    <row r="21" spans="1:11" x14ac:dyDescent="0.25">
      <c r="A21" s="21"/>
      <c r="B21" s="22">
        <v>12</v>
      </c>
      <c r="C21" s="22">
        <f t="shared" si="4"/>
        <v>334912500</v>
      </c>
      <c r="D21" s="22">
        <f t="shared" si="0"/>
        <v>1462500</v>
      </c>
      <c r="E21" s="9">
        <f t="shared" si="1"/>
        <v>2232750</v>
      </c>
      <c r="F21" s="23">
        <f t="shared" si="2"/>
        <v>3695250</v>
      </c>
      <c r="G21" s="22">
        <f t="shared" si="3"/>
        <v>333450000</v>
      </c>
      <c r="I21" s="17"/>
      <c r="J21" s="17"/>
      <c r="K21" s="17"/>
    </row>
    <row r="22" spans="1:11" x14ac:dyDescent="0.25">
      <c r="A22" s="21"/>
      <c r="B22" s="22">
        <v>13</v>
      </c>
      <c r="C22" s="22">
        <f>G21</f>
        <v>333450000</v>
      </c>
      <c r="D22" s="22">
        <f t="shared" si="0"/>
        <v>1462500</v>
      </c>
      <c r="E22" s="9">
        <f>C22*($D$6/12)</f>
        <v>2917687.4999999995</v>
      </c>
      <c r="F22" s="23">
        <f t="shared" si="2"/>
        <v>4380187.5</v>
      </c>
      <c r="G22" s="22">
        <f t="shared" si="3"/>
        <v>331987500</v>
      </c>
    </row>
    <row r="23" spans="1:11" x14ac:dyDescent="0.25">
      <c r="A23" s="21"/>
      <c r="B23" s="22">
        <v>14</v>
      </c>
      <c r="C23" s="22">
        <f t="shared" ref="C23:C86" si="5">G22</f>
        <v>331987500</v>
      </c>
      <c r="D23" s="22">
        <f t="shared" si="0"/>
        <v>1462500</v>
      </c>
      <c r="E23" s="9">
        <f t="shared" ref="E23:E86" si="6">C23*($D$6/12)</f>
        <v>2904890.6249999995</v>
      </c>
      <c r="F23" s="23">
        <f t="shared" ref="F23:F86" si="7">SUM(D23:E23)</f>
        <v>4367390.625</v>
      </c>
      <c r="G23" s="22">
        <f t="shared" si="3"/>
        <v>330525000</v>
      </c>
    </row>
    <row r="24" spans="1:11" x14ac:dyDescent="0.25">
      <c r="A24" s="21"/>
      <c r="B24" s="22">
        <v>15</v>
      </c>
      <c r="C24" s="22">
        <f t="shared" si="5"/>
        <v>330525000</v>
      </c>
      <c r="D24" s="22">
        <f t="shared" si="0"/>
        <v>1462500</v>
      </c>
      <c r="E24" s="9">
        <f t="shared" si="6"/>
        <v>2892093.7499999995</v>
      </c>
      <c r="F24" s="23">
        <f t="shared" si="7"/>
        <v>4354593.75</v>
      </c>
      <c r="G24" s="22">
        <f t="shared" si="3"/>
        <v>329062500</v>
      </c>
    </row>
    <row r="25" spans="1:11" x14ac:dyDescent="0.25">
      <c r="A25" s="21"/>
      <c r="B25" s="22">
        <v>16</v>
      </c>
      <c r="C25" s="22">
        <f t="shared" si="5"/>
        <v>329062500</v>
      </c>
      <c r="D25" s="22">
        <f t="shared" si="0"/>
        <v>1462500</v>
      </c>
      <c r="E25" s="9">
        <f t="shared" si="6"/>
        <v>2879296.8749999995</v>
      </c>
      <c r="F25" s="23">
        <f t="shared" si="7"/>
        <v>4341796.875</v>
      </c>
      <c r="G25" s="22">
        <f t="shared" si="3"/>
        <v>327600000</v>
      </c>
    </row>
    <row r="26" spans="1:11" x14ac:dyDescent="0.25">
      <c r="A26" s="21"/>
      <c r="B26" s="22">
        <v>17</v>
      </c>
      <c r="C26" s="22">
        <f t="shared" si="5"/>
        <v>327600000</v>
      </c>
      <c r="D26" s="22">
        <f t="shared" si="0"/>
        <v>1462500</v>
      </c>
      <c r="E26" s="9">
        <f t="shared" si="6"/>
        <v>2866499.9999999995</v>
      </c>
      <c r="F26" s="23">
        <f t="shared" si="7"/>
        <v>4329000</v>
      </c>
      <c r="G26" s="22">
        <f t="shared" si="3"/>
        <v>326137500</v>
      </c>
    </row>
    <row r="27" spans="1:11" x14ac:dyDescent="0.25">
      <c r="A27" s="21"/>
      <c r="B27" s="22">
        <v>18</v>
      </c>
      <c r="C27" s="22">
        <f t="shared" si="5"/>
        <v>326137500</v>
      </c>
      <c r="D27" s="22">
        <f t="shared" si="0"/>
        <v>1462500</v>
      </c>
      <c r="E27" s="9">
        <f t="shared" si="6"/>
        <v>2853703.1249999995</v>
      </c>
      <c r="F27" s="23">
        <f t="shared" si="7"/>
        <v>4316203.125</v>
      </c>
      <c r="G27" s="22">
        <f t="shared" si="3"/>
        <v>324675000</v>
      </c>
    </row>
    <row r="28" spans="1:11" x14ac:dyDescent="0.25">
      <c r="A28" s="21"/>
      <c r="B28" s="22">
        <v>19</v>
      </c>
      <c r="C28" s="22">
        <f t="shared" si="5"/>
        <v>324675000</v>
      </c>
      <c r="D28" s="22">
        <f t="shared" si="0"/>
        <v>1462500</v>
      </c>
      <c r="E28" s="9">
        <f t="shared" si="6"/>
        <v>2840906.2499999995</v>
      </c>
      <c r="F28" s="23">
        <f t="shared" si="7"/>
        <v>4303406.25</v>
      </c>
      <c r="G28" s="22">
        <f t="shared" si="3"/>
        <v>323212500</v>
      </c>
    </row>
    <row r="29" spans="1:11" x14ac:dyDescent="0.25">
      <c r="A29" s="21"/>
      <c r="B29" s="22">
        <v>20</v>
      </c>
      <c r="C29" s="22">
        <f t="shared" si="5"/>
        <v>323212500</v>
      </c>
      <c r="D29" s="22">
        <f t="shared" si="0"/>
        <v>1462500</v>
      </c>
      <c r="E29" s="9">
        <f t="shared" si="6"/>
        <v>2828109.3749999995</v>
      </c>
      <c r="F29" s="23">
        <f t="shared" si="7"/>
        <v>4290609.375</v>
      </c>
      <c r="G29" s="22">
        <f t="shared" si="3"/>
        <v>321750000</v>
      </c>
    </row>
    <row r="30" spans="1:11" x14ac:dyDescent="0.25">
      <c r="A30" s="21"/>
      <c r="B30" s="22">
        <v>21</v>
      </c>
      <c r="C30" s="22">
        <f t="shared" si="5"/>
        <v>321750000</v>
      </c>
      <c r="D30" s="22">
        <f t="shared" si="0"/>
        <v>1462500</v>
      </c>
      <c r="E30" s="9">
        <f t="shared" si="6"/>
        <v>2815312.4999999995</v>
      </c>
      <c r="F30" s="23">
        <f t="shared" si="7"/>
        <v>4277812.5</v>
      </c>
      <c r="G30" s="22">
        <f t="shared" si="3"/>
        <v>320287500</v>
      </c>
    </row>
    <row r="31" spans="1:11" x14ac:dyDescent="0.25">
      <c r="A31" s="21"/>
      <c r="B31" s="22">
        <v>22</v>
      </c>
      <c r="C31" s="22">
        <f t="shared" si="5"/>
        <v>320287500</v>
      </c>
      <c r="D31" s="22">
        <f t="shared" si="0"/>
        <v>1462500</v>
      </c>
      <c r="E31" s="9">
        <f t="shared" si="6"/>
        <v>2802515.6249999995</v>
      </c>
      <c r="F31" s="23">
        <f t="shared" si="7"/>
        <v>4265015.625</v>
      </c>
      <c r="G31" s="22">
        <f t="shared" si="3"/>
        <v>318825000</v>
      </c>
    </row>
    <row r="32" spans="1:11" x14ac:dyDescent="0.25">
      <c r="A32" s="21"/>
      <c r="B32" s="22">
        <v>23</v>
      </c>
      <c r="C32" s="22">
        <f t="shared" si="5"/>
        <v>318825000</v>
      </c>
      <c r="D32" s="22">
        <f t="shared" si="0"/>
        <v>1462500</v>
      </c>
      <c r="E32" s="9">
        <f t="shared" si="6"/>
        <v>2789718.7499999995</v>
      </c>
      <c r="F32" s="23">
        <f t="shared" si="7"/>
        <v>4252218.75</v>
      </c>
      <c r="G32" s="22">
        <f t="shared" si="3"/>
        <v>317362500</v>
      </c>
    </row>
    <row r="33" spans="1:7" x14ac:dyDescent="0.25">
      <c r="A33" s="21"/>
      <c r="B33" s="22">
        <v>24</v>
      </c>
      <c r="C33" s="22">
        <f t="shared" si="5"/>
        <v>317362500</v>
      </c>
      <c r="D33" s="22">
        <f t="shared" si="0"/>
        <v>1462500</v>
      </c>
      <c r="E33" s="9">
        <f t="shared" si="6"/>
        <v>2776921.8749999995</v>
      </c>
      <c r="F33" s="23">
        <f t="shared" si="7"/>
        <v>4239421.875</v>
      </c>
      <c r="G33" s="22">
        <f t="shared" si="3"/>
        <v>315900000</v>
      </c>
    </row>
    <row r="34" spans="1:7" x14ac:dyDescent="0.25">
      <c r="A34" s="21"/>
      <c r="B34" s="22">
        <v>25</v>
      </c>
      <c r="C34" s="22">
        <f t="shared" si="5"/>
        <v>315900000</v>
      </c>
      <c r="D34" s="22">
        <f t="shared" si="0"/>
        <v>1462500</v>
      </c>
      <c r="E34" s="9">
        <f t="shared" si="6"/>
        <v>2764124.9999999995</v>
      </c>
      <c r="F34" s="23">
        <f t="shared" si="7"/>
        <v>4226625</v>
      </c>
      <c r="G34" s="22">
        <f t="shared" si="3"/>
        <v>314437500</v>
      </c>
    </row>
    <row r="35" spans="1:7" x14ac:dyDescent="0.25">
      <c r="A35" s="21"/>
      <c r="B35" s="22">
        <v>26</v>
      </c>
      <c r="C35" s="22">
        <f t="shared" si="5"/>
        <v>314437500</v>
      </c>
      <c r="D35" s="22">
        <f t="shared" si="0"/>
        <v>1462500</v>
      </c>
      <c r="E35" s="9">
        <f t="shared" si="6"/>
        <v>2751328.1249999995</v>
      </c>
      <c r="F35" s="23">
        <f t="shared" si="7"/>
        <v>4213828.125</v>
      </c>
      <c r="G35" s="22">
        <f t="shared" si="3"/>
        <v>312975000</v>
      </c>
    </row>
    <row r="36" spans="1:7" x14ac:dyDescent="0.25">
      <c r="A36" s="21"/>
      <c r="B36" s="22">
        <v>27</v>
      </c>
      <c r="C36" s="22">
        <f t="shared" si="5"/>
        <v>312975000</v>
      </c>
      <c r="D36" s="22">
        <f t="shared" si="0"/>
        <v>1462500</v>
      </c>
      <c r="E36" s="9">
        <f t="shared" si="6"/>
        <v>2738531.2499999995</v>
      </c>
      <c r="F36" s="23">
        <f t="shared" si="7"/>
        <v>4201031.25</v>
      </c>
      <c r="G36" s="22">
        <f t="shared" si="3"/>
        <v>311512500</v>
      </c>
    </row>
    <row r="37" spans="1:7" x14ac:dyDescent="0.25">
      <c r="A37" s="21"/>
      <c r="B37" s="22">
        <v>28</v>
      </c>
      <c r="C37" s="22">
        <f t="shared" si="5"/>
        <v>311512500</v>
      </c>
      <c r="D37" s="22">
        <f t="shared" si="0"/>
        <v>1462500</v>
      </c>
      <c r="E37" s="9">
        <f t="shared" si="6"/>
        <v>2725734.3749999995</v>
      </c>
      <c r="F37" s="23">
        <f t="shared" si="7"/>
        <v>4188234.3749999995</v>
      </c>
      <c r="G37" s="22">
        <f t="shared" si="3"/>
        <v>310050000</v>
      </c>
    </row>
    <row r="38" spans="1:7" x14ac:dyDescent="0.25">
      <c r="A38" s="21"/>
      <c r="B38" s="22">
        <v>29</v>
      </c>
      <c r="C38" s="22">
        <f t="shared" si="5"/>
        <v>310050000</v>
      </c>
      <c r="D38" s="22">
        <f t="shared" si="0"/>
        <v>1462500</v>
      </c>
      <c r="E38" s="9">
        <f t="shared" si="6"/>
        <v>2712937.4999999995</v>
      </c>
      <c r="F38" s="23">
        <f t="shared" si="7"/>
        <v>4175437.4999999995</v>
      </c>
      <c r="G38" s="22">
        <f t="shared" si="3"/>
        <v>308587500</v>
      </c>
    </row>
    <row r="39" spans="1:7" x14ac:dyDescent="0.25">
      <c r="A39" s="21"/>
      <c r="B39" s="22">
        <v>30</v>
      </c>
      <c r="C39" s="22">
        <f t="shared" si="5"/>
        <v>308587500</v>
      </c>
      <c r="D39" s="22">
        <f t="shared" si="0"/>
        <v>1462500</v>
      </c>
      <c r="E39" s="9">
        <f t="shared" si="6"/>
        <v>2700140.6249999995</v>
      </c>
      <c r="F39" s="23">
        <f t="shared" si="7"/>
        <v>4162640.6249999995</v>
      </c>
      <c r="G39" s="22">
        <f t="shared" si="3"/>
        <v>307125000</v>
      </c>
    </row>
    <row r="40" spans="1:7" x14ac:dyDescent="0.25">
      <c r="A40" s="21"/>
      <c r="B40" s="22">
        <v>31</v>
      </c>
      <c r="C40" s="22">
        <f t="shared" si="5"/>
        <v>307125000</v>
      </c>
      <c r="D40" s="22">
        <f t="shared" si="0"/>
        <v>1462500</v>
      </c>
      <c r="E40" s="9">
        <f t="shared" si="6"/>
        <v>2687343.7499999995</v>
      </c>
      <c r="F40" s="23">
        <f t="shared" si="7"/>
        <v>4149843.7499999995</v>
      </c>
      <c r="G40" s="22">
        <f t="shared" si="3"/>
        <v>305662500</v>
      </c>
    </row>
    <row r="41" spans="1:7" x14ac:dyDescent="0.25">
      <c r="A41" s="21"/>
      <c r="B41" s="22">
        <v>32</v>
      </c>
      <c r="C41" s="22">
        <f t="shared" si="5"/>
        <v>305662500</v>
      </c>
      <c r="D41" s="22">
        <f t="shared" si="0"/>
        <v>1462500</v>
      </c>
      <c r="E41" s="9">
        <f t="shared" si="6"/>
        <v>2674546.8749999995</v>
      </c>
      <c r="F41" s="23">
        <f t="shared" si="7"/>
        <v>4137046.8749999995</v>
      </c>
      <c r="G41" s="22">
        <f t="shared" si="3"/>
        <v>304200000</v>
      </c>
    </row>
    <row r="42" spans="1:7" x14ac:dyDescent="0.25">
      <c r="A42" s="21"/>
      <c r="B42" s="22">
        <v>33</v>
      </c>
      <c r="C42" s="22">
        <f t="shared" si="5"/>
        <v>304200000</v>
      </c>
      <c r="D42" s="22">
        <f t="shared" si="0"/>
        <v>1462500</v>
      </c>
      <c r="E42" s="9">
        <f t="shared" si="6"/>
        <v>2661749.9999999995</v>
      </c>
      <c r="F42" s="23">
        <f t="shared" si="7"/>
        <v>4124249.9999999995</v>
      </c>
      <c r="G42" s="22">
        <f t="shared" si="3"/>
        <v>302737500</v>
      </c>
    </row>
    <row r="43" spans="1:7" x14ac:dyDescent="0.25">
      <c r="A43" s="21"/>
      <c r="B43" s="22">
        <v>34</v>
      </c>
      <c r="C43" s="22">
        <f t="shared" si="5"/>
        <v>302737500</v>
      </c>
      <c r="D43" s="22">
        <f t="shared" si="0"/>
        <v>1462500</v>
      </c>
      <c r="E43" s="9">
        <f t="shared" si="6"/>
        <v>2648953.1249999995</v>
      </c>
      <c r="F43" s="23">
        <f t="shared" si="7"/>
        <v>4111453.1249999995</v>
      </c>
      <c r="G43" s="22">
        <f t="shared" si="3"/>
        <v>301275000</v>
      </c>
    </row>
    <row r="44" spans="1:7" x14ac:dyDescent="0.25">
      <c r="A44" s="21"/>
      <c r="B44" s="22">
        <v>35</v>
      </c>
      <c r="C44" s="22">
        <f t="shared" si="5"/>
        <v>301275000</v>
      </c>
      <c r="D44" s="22">
        <f t="shared" si="0"/>
        <v>1462500</v>
      </c>
      <c r="E44" s="9">
        <f t="shared" si="6"/>
        <v>2636156.2499999995</v>
      </c>
      <c r="F44" s="23">
        <f t="shared" si="7"/>
        <v>4098656.2499999995</v>
      </c>
      <c r="G44" s="22">
        <f t="shared" si="3"/>
        <v>299812500</v>
      </c>
    </row>
    <row r="45" spans="1:7" x14ac:dyDescent="0.25">
      <c r="A45" s="21"/>
      <c r="B45" s="22">
        <v>36</v>
      </c>
      <c r="C45" s="22">
        <f t="shared" si="5"/>
        <v>299812500</v>
      </c>
      <c r="D45" s="22">
        <f t="shared" si="0"/>
        <v>1462500</v>
      </c>
      <c r="E45" s="9">
        <f t="shared" si="6"/>
        <v>2623359.3749999995</v>
      </c>
      <c r="F45" s="23">
        <f t="shared" si="7"/>
        <v>4085859.3749999995</v>
      </c>
      <c r="G45" s="22">
        <f t="shared" si="3"/>
        <v>298350000</v>
      </c>
    </row>
    <row r="46" spans="1:7" x14ac:dyDescent="0.25">
      <c r="A46" s="21"/>
      <c r="B46" s="22">
        <v>37</v>
      </c>
      <c r="C46" s="22">
        <f t="shared" si="5"/>
        <v>298350000</v>
      </c>
      <c r="D46" s="22">
        <f t="shared" si="0"/>
        <v>1462500</v>
      </c>
      <c r="E46" s="9">
        <f t="shared" si="6"/>
        <v>2610562.4999999995</v>
      </c>
      <c r="F46" s="23">
        <f t="shared" si="7"/>
        <v>4073062.4999999995</v>
      </c>
      <c r="G46" s="22">
        <f t="shared" si="3"/>
        <v>296887500</v>
      </c>
    </row>
    <row r="47" spans="1:7" x14ac:dyDescent="0.25">
      <c r="A47" s="21"/>
      <c r="B47" s="22">
        <v>38</v>
      </c>
      <c r="C47" s="22">
        <f t="shared" si="5"/>
        <v>296887500</v>
      </c>
      <c r="D47" s="22">
        <f t="shared" si="0"/>
        <v>1462500</v>
      </c>
      <c r="E47" s="9">
        <f t="shared" si="6"/>
        <v>2597765.6249999995</v>
      </c>
      <c r="F47" s="23">
        <f t="shared" si="7"/>
        <v>4060265.6249999995</v>
      </c>
      <c r="G47" s="22">
        <f t="shared" si="3"/>
        <v>295425000</v>
      </c>
    </row>
    <row r="48" spans="1:7" x14ac:dyDescent="0.25">
      <c r="A48" s="21"/>
      <c r="B48" s="22">
        <v>39</v>
      </c>
      <c r="C48" s="22">
        <f t="shared" si="5"/>
        <v>295425000</v>
      </c>
      <c r="D48" s="22">
        <f t="shared" si="0"/>
        <v>1462500</v>
      </c>
      <c r="E48" s="9">
        <f t="shared" si="6"/>
        <v>2584968.7499999995</v>
      </c>
      <c r="F48" s="23">
        <f t="shared" si="7"/>
        <v>4047468.7499999995</v>
      </c>
      <c r="G48" s="22">
        <f t="shared" si="3"/>
        <v>293962500</v>
      </c>
    </row>
    <row r="49" spans="1:7" x14ac:dyDescent="0.25">
      <c r="A49" s="21"/>
      <c r="B49" s="22">
        <v>40</v>
      </c>
      <c r="C49" s="22">
        <f t="shared" si="5"/>
        <v>293962500</v>
      </c>
      <c r="D49" s="22">
        <f t="shared" si="0"/>
        <v>1462500</v>
      </c>
      <c r="E49" s="9">
        <f t="shared" si="6"/>
        <v>2572171.8749999995</v>
      </c>
      <c r="F49" s="23">
        <f t="shared" si="7"/>
        <v>4034671.8749999995</v>
      </c>
      <c r="G49" s="22">
        <f t="shared" si="3"/>
        <v>292500000</v>
      </c>
    </row>
    <row r="50" spans="1:7" x14ac:dyDescent="0.25">
      <c r="A50" s="21"/>
      <c r="B50" s="22">
        <v>41</v>
      </c>
      <c r="C50" s="22">
        <f t="shared" si="5"/>
        <v>292500000</v>
      </c>
      <c r="D50" s="22">
        <f t="shared" si="0"/>
        <v>1462500</v>
      </c>
      <c r="E50" s="9">
        <f t="shared" si="6"/>
        <v>2559374.9999999995</v>
      </c>
      <c r="F50" s="23">
        <f t="shared" si="7"/>
        <v>4021874.9999999995</v>
      </c>
      <c r="G50" s="22">
        <f t="shared" si="3"/>
        <v>291037500</v>
      </c>
    </row>
    <row r="51" spans="1:7" x14ac:dyDescent="0.25">
      <c r="A51" s="21"/>
      <c r="B51" s="22">
        <v>42</v>
      </c>
      <c r="C51" s="22">
        <f t="shared" si="5"/>
        <v>291037500</v>
      </c>
      <c r="D51" s="22">
        <f t="shared" si="0"/>
        <v>1462500</v>
      </c>
      <c r="E51" s="9">
        <f t="shared" si="6"/>
        <v>2546578.1249999995</v>
      </c>
      <c r="F51" s="23">
        <f t="shared" si="7"/>
        <v>4009078.1249999995</v>
      </c>
      <c r="G51" s="22">
        <f t="shared" si="3"/>
        <v>289575000</v>
      </c>
    </row>
    <row r="52" spans="1:7" x14ac:dyDescent="0.25">
      <c r="A52" s="21"/>
      <c r="B52" s="22">
        <v>43</v>
      </c>
      <c r="C52" s="22">
        <f t="shared" si="5"/>
        <v>289575000</v>
      </c>
      <c r="D52" s="22">
        <f t="shared" si="0"/>
        <v>1462500</v>
      </c>
      <c r="E52" s="9">
        <f t="shared" si="6"/>
        <v>2533781.2499999995</v>
      </c>
      <c r="F52" s="23">
        <f t="shared" si="7"/>
        <v>3996281.2499999995</v>
      </c>
      <c r="G52" s="22">
        <f t="shared" si="3"/>
        <v>288112500</v>
      </c>
    </row>
    <row r="53" spans="1:7" x14ac:dyDescent="0.25">
      <c r="A53" s="21"/>
      <c r="B53" s="22">
        <v>44</v>
      </c>
      <c r="C53" s="22">
        <f t="shared" si="5"/>
        <v>288112500</v>
      </c>
      <c r="D53" s="22">
        <f t="shared" si="0"/>
        <v>1462500</v>
      </c>
      <c r="E53" s="9">
        <f t="shared" si="6"/>
        <v>2520984.3749999995</v>
      </c>
      <c r="F53" s="23">
        <f t="shared" si="7"/>
        <v>3983484.3749999995</v>
      </c>
      <c r="G53" s="22">
        <f t="shared" si="3"/>
        <v>286650000</v>
      </c>
    </row>
    <row r="54" spans="1:7" x14ac:dyDescent="0.25">
      <c r="A54" s="21"/>
      <c r="B54" s="22">
        <v>45</v>
      </c>
      <c r="C54" s="22">
        <f t="shared" si="5"/>
        <v>286650000</v>
      </c>
      <c r="D54" s="22">
        <f t="shared" si="0"/>
        <v>1462500</v>
      </c>
      <c r="E54" s="9">
        <f t="shared" si="6"/>
        <v>2508187.4999999995</v>
      </c>
      <c r="F54" s="23">
        <f t="shared" si="7"/>
        <v>3970687.4999999995</v>
      </c>
      <c r="G54" s="22">
        <f t="shared" si="3"/>
        <v>285187500</v>
      </c>
    </row>
    <row r="55" spans="1:7" x14ac:dyDescent="0.25">
      <c r="A55" s="21"/>
      <c r="B55" s="22">
        <v>46</v>
      </c>
      <c r="C55" s="22">
        <f t="shared" si="5"/>
        <v>285187500</v>
      </c>
      <c r="D55" s="22">
        <f t="shared" si="0"/>
        <v>1462500</v>
      </c>
      <c r="E55" s="9">
        <f t="shared" si="6"/>
        <v>2495390.6249999995</v>
      </c>
      <c r="F55" s="23">
        <f t="shared" si="7"/>
        <v>3957890.6249999995</v>
      </c>
      <c r="G55" s="22">
        <f t="shared" si="3"/>
        <v>283725000</v>
      </c>
    </row>
    <row r="56" spans="1:7" x14ac:dyDescent="0.25">
      <c r="A56" s="21"/>
      <c r="B56" s="22">
        <v>47</v>
      </c>
      <c r="C56" s="22">
        <f t="shared" si="5"/>
        <v>283725000</v>
      </c>
      <c r="D56" s="22">
        <f t="shared" si="0"/>
        <v>1462500</v>
      </c>
      <c r="E56" s="9">
        <f t="shared" si="6"/>
        <v>2482593.7499999995</v>
      </c>
      <c r="F56" s="23">
        <f t="shared" si="7"/>
        <v>3945093.7499999995</v>
      </c>
      <c r="G56" s="22">
        <f t="shared" si="3"/>
        <v>282262500</v>
      </c>
    </row>
    <row r="57" spans="1:7" x14ac:dyDescent="0.25">
      <c r="A57" s="21"/>
      <c r="B57" s="22">
        <v>48</v>
      </c>
      <c r="C57" s="22">
        <f t="shared" si="5"/>
        <v>282262500</v>
      </c>
      <c r="D57" s="22">
        <f t="shared" si="0"/>
        <v>1462500</v>
      </c>
      <c r="E57" s="9">
        <f t="shared" si="6"/>
        <v>2469796.8749999995</v>
      </c>
      <c r="F57" s="23">
        <f t="shared" si="7"/>
        <v>3932296.8749999995</v>
      </c>
      <c r="G57" s="22">
        <f t="shared" si="3"/>
        <v>280800000</v>
      </c>
    </row>
    <row r="58" spans="1:7" x14ac:dyDescent="0.25">
      <c r="A58" s="21"/>
      <c r="B58" s="22">
        <v>49</v>
      </c>
      <c r="C58" s="22">
        <f t="shared" si="5"/>
        <v>280800000</v>
      </c>
      <c r="D58" s="22">
        <f t="shared" si="0"/>
        <v>1462500</v>
      </c>
      <c r="E58" s="9">
        <f t="shared" si="6"/>
        <v>2456999.9999999995</v>
      </c>
      <c r="F58" s="23">
        <f t="shared" si="7"/>
        <v>3919499.9999999995</v>
      </c>
      <c r="G58" s="22">
        <f t="shared" si="3"/>
        <v>279337500</v>
      </c>
    </row>
    <row r="59" spans="1:7" x14ac:dyDescent="0.25">
      <c r="A59" s="21"/>
      <c r="B59" s="22">
        <v>50</v>
      </c>
      <c r="C59" s="22">
        <f t="shared" si="5"/>
        <v>279337500</v>
      </c>
      <c r="D59" s="22">
        <f t="shared" si="0"/>
        <v>1462500</v>
      </c>
      <c r="E59" s="9">
        <f t="shared" si="6"/>
        <v>2444203.1249999995</v>
      </c>
      <c r="F59" s="23">
        <f t="shared" si="7"/>
        <v>3906703.1249999995</v>
      </c>
      <c r="G59" s="22">
        <f t="shared" si="3"/>
        <v>277875000</v>
      </c>
    </row>
    <row r="60" spans="1:7" x14ac:dyDescent="0.25">
      <c r="A60" s="21"/>
      <c r="B60" s="22">
        <v>51</v>
      </c>
      <c r="C60" s="22">
        <f t="shared" si="5"/>
        <v>277875000</v>
      </c>
      <c r="D60" s="22">
        <f t="shared" si="0"/>
        <v>1462500</v>
      </c>
      <c r="E60" s="9">
        <f t="shared" si="6"/>
        <v>2431406.2499999995</v>
      </c>
      <c r="F60" s="23">
        <f t="shared" si="7"/>
        <v>3893906.2499999995</v>
      </c>
      <c r="G60" s="22">
        <f t="shared" si="3"/>
        <v>276412500</v>
      </c>
    </row>
    <row r="61" spans="1:7" x14ac:dyDescent="0.25">
      <c r="A61" s="21"/>
      <c r="B61" s="22">
        <v>52</v>
      </c>
      <c r="C61" s="22">
        <f t="shared" si="5"/>
        <v>276412500</v>
      </c>
      <c r="D61" s="22">
        <f t="shared" si="0"/>
        <v>1462500</v>
      </c>
      <c r="E61" s="9">
        <f t="shared" si="6"/>
        <v>2418609.3749999995</v>
      </c>
      <c r="F61" s="23">
        <f t="shared" si="7"/>
        <v>3881109.3749999995</v>
      </c>
      <c r="G61" s="22">
        <f t="shared" si="3"/>
        <v>274950000</v>
      </c>
    </row>
    <row r="62" spans="1:7" x14ac:dyDescent="0.25">
      <c r="A62" s="21"/>
      <c r="B62" s="22">
        <v>53</v>
      </c>
      <c r="C62" s="22">
        <f t="shared" si="5"/>
        <v>274950000</v>
      </c>
      <c r="D62" s="22">
        <f t="shared" si="0"/>
        <v>1462500</v>
      </c>
      <c r="E62" s="9">
        <f t="shared" si="6"/>
        <v>2405812.4999999995</v>
      </c>
      <c r="F62" s="23">
        <f t="shared" si="7"/>
        <v>3868312.4999999995</v>
      </c>
      <c r="G62" s="22">
        <f t="shared" si="3"/>
        <v>273487500</v>
      </c>
    </row>
    <row r="63" spans="1:7" x14ac:dyDescent="0.25">
      <c r="A63" s="21"/>
      <c r="B63" s="22">
        <v>54</v>
      </c>
      <c r="C63" s="22">
        <f t="shared" si="5"/>
        <v>273487500</v>
      </c>
      <c r="D63" s="22">
        <f t="shared" si="0"/>
        <v>1462500</v>
      </c>
      <c r="E63" s="9">
        <f t="shared" si="6"/>
        <v>2393015.6249999995</v>
      </c>
      <c r="F63" s="23">
        <f t="shared" si="7"/>
        <v>3855515.6249999995</v>
      </c>
      <c r="G63" s="22">
        <f t="shared" si="3"/>
        <v>272025000</v>
      </c>
    </row>
    <row r="64" spans="1:7" x14ac:dyDescent="0.25">
      <c r="A64" s="21"/>
      <c r="B64" s="22">
        <v>55</v>
      </c>
      <c r="C64" s="22">
        <f t="shared" si="5"/>
        <v>272025000</v>
      </c>
      <c r="D64" s="22">
        <f t="shared" si="0"/>
        <v>1462500</v>
      </c>
      <c r="E64" s="9">
        <f t="shared" si="6"/>
        <v>2380218.7499999995</v>
      </c>
      <c r="F64" s="23">
        <f t="shared" si="7"/>
        <v>3842718.7499999995</v>
      </c>
      <c r="G64" s="22">
        <f t="shared" si="3"/>
        <v>270562500</v>
      </c>
    </row>
    <row r="65" spans="1:7" x14ac:dyDescent="0.25">
      <c r="A65" s="21"/>
      <c r="B65" s="22">
        <v>56</v>
      </c>
      <c r="C65" s="22">
        <f t="shared" si="5"/>
        <v>270562500</v>
      </c>
      <c r="D65" s="22">
        <f t="shared" si="0"/>
        <v>1462500</v>
      </c>
      <c r="E65" s="9">
        <f t="shared" si="6"/>
        <v>2367421.8749999995</v>
      </c>
      <c r="F65" s="23">
        <f t="shared" si="7"/>
        <v>3829921.8749999995</v>
      </c>
      <c r="G65" s="22">
        <f t="shared" si="3"/>
        <v>269100000</v>
      </c>
    </row>
    <row r="66" spans="1:7" x14ac:dyDescent="0.25">
      <c r="A66" s="21"/>
      <c r="B66" s="22">
        <v>57</v>
      </c>
      <c r="C66" s="22">
        <f t="shared" si="5"/>
        <v>269100000</v>
      </c>
      <c r="D66" s="22">
        <f t="shared" si="0"/>
        <v>1462500</v>
      </c>
      <c r="E66" s="9">
        <f t="shared" si="6"/>
        <v>2354624.9999999995</v>
      </c>
      <c r="F66" s="23">
        <f t="shared" si="7"/>
        <v>3817124.9999999995</v>
      </c>
      <c r="G66" s="22">
        <f t="shared" si="3"/>
        <v>267637500</v>
      </c>
    </row>
    <row r="67" spans="1:7" x14ac:dyDescent="0.25">
      <c r="A67" s="21"/>
      <c r="B67" s="22">
        <v>58</v>
      </c>
      <c r="C67" s="22">
        <f t="shared" si="5"/>
        <v>267637500</v>
      </c>
      <c r="D67" s="22">
        <f t="shared" si="0"/>
        <v>1462500</v>
      </c>
      <c r="E67" s="9">
        <f t="shared" si="6"/>
        <v>2341828.1249999995</v>
      </c>
      <c r="F67" s="23">
        <f t="shared" si="7"/>
        <v>3804328.1249999995</v>
      </c>
      <c r="G67" s="22">
        <f t="shared" si="3"/>
        <v>266175000</v>
      </c>
    </row>
    <row r="68" spans="1:7" x14ac:dyDescent="0.25">
      <c r="A68" s="21"/>
      <c r="B68" s="22">
        <v>59</v>
      </c>
      <c r="C68" s="22">
        <f t="shared" si="5"/>
        <v>266175000</v>
      </c>
      <c r="D68" s="22">
        <f t="shared" si="0"/>
        <v>1462500</v>
      </c>
      <c r="E68" s="9">
        <f t="shared" si="6"/>
        <v>2329031.2499999995</v>
      </c>
      <c r="F68" s="23">
        <f t="shared" si="7"/>
        <v>3791531.2499999995</v>
      </c>
      <c r="G68" s="22">
        <f t="shared" si="3"/>
        <v>264712500</v>
      </c>
    </row>
    <row r="69" spans="1:7" x14ac:dyDescent="0.25">
      <c r="A69" s="21"/>
      <c r="B69" s="22">
        <v>60</v>
      </c>
      <c r="C69" s="22">
        <f t="shared" si="5"/>
        <v>264712500</v>
      </c>
      <c r="D69" s="22">
        <f t="shared" si="0"/>
        <v>1462500</v>
      </c>
      <c r="E69" s="9">
        <f t="shared" si="6"/>
        <v>2316234.3749999995</v>
      </c>
      <c r="F69" s="23">
        <f t="shared" si="7"/>
        <v>3778734.3749999995</v>
      </c>
      <c r="G69" s="22">
        <f t="shared" si="3"/>
        <v>263250000</v>
      </c>
    </row>
    <row r="70" spans="1:7" x14ac:dyDescent="0.25">
      <c r="A70" s="21"/>
      <c r="B70" s="22">
        <v>61</v>
      </c>
      <c r="C70" s="22">
        <f t="shared" si="5"/>
        <v>263250000</v>
      </c>
      <c r="D70" s="22">
        <f t="shared" si="0"/>
        <v>1462500</v>
      </c>
      <c r="E70" s="9">
        <f t="shared" si="6"/>
        <v>2303437.4999999995</v>
      </c>
      <c r="F70" s="23">
        <f t="shared" si="7"/>
        <v>3765937.4999999995</v>
      </c>
      <c r="G70" s="22">
        <f t="shared" si="3"/>
        <v>261787500</v>
      </c>
    </row>
    <row r="71" spans="1:7" x14ac:dyDescent="0.25">
      <c r="A71" s="21"/>
      <c r="B71" s="22">
        <v>62</v>
      </c>
      <c r="C71" s="22">
        <f t="shared" si="5"/>
        <v>261787500</v>
      </c>
      <c r="D71" s="22">
        <f t="shared" si="0"/>
        <v>1462500</v>
      </c>
      <c r="E71" s="9">
        <f t="shared" si="6"/>
        <v>2290640.6249999995</v>
      </c>
      <c r="F71" s="23">
        <f t="shared" si="7"/>
        <v>3753140.6249999995</v>
      </c>
      <c r="G71" s="22">
        <f t="shared" si="3"/>
        <v>260325000</v>
      </c>
    </row>
    <row r="72" spans="1:7" x14ac:dyDescent="0.25">
      <c r="A72" s="21"/>
      <c r="B72" s="22">
        <v>63</v>
      </c>
      <c r="C72" s="22">
        <f t="shared" si="5"/>
        <v>260325000</v>
      </c>
      <c r="D72" s="22">
        <f t="shared" si="0"/>
        <v>1462500</v>
      </c>
      <c r="E72" s="9">
        <f t="shared" si="6"/>
        <v>2277843.7499999995</v>
      </c>
      <c r="F72" s="23">
        <f t="shared" si="7"/>
        <v>3740343.7499999995</v>
      </c>
      <c r="G72" s="22">
        <f t="shared" si="3"/>
        <v>258862500</v>
      </c>
    </row>
    <row r="73" spans="1:7" x14ac:dyDescent="0.25">
      <c r="A73" s="21"/>
      <c r="B73" s="22">
        <v>64</v>
      </c>
      <c r="C73" s="22">
        <f t="shared" si="5"/>
        <v>258862500</v>
      </c>
      <c r="D73" s="22">
        <f t="shared" si="0"/>
        <v>1462500</v>
      </c>
      <c r="E73" s="9">
        <f t="shared" si="6"/>
        <v>2265046.8749999995</v>
      </c>
      <c r="F73" s="23">
        <f t="shared" si="7"/>
        <v>3727546.8749999995</v>
      </c>
      <c r="G73" s="22">
        <f t="shared" si="3"/>
        <v>257400000</v>
      </c>
    </row>
    <row r="74" spans="1:7" x14ac:dyDescent="0.25">
      <c r="A74" s="21"/>
      <c r="B74" s="22">
        <v>65</v>
      </c>
      <c r="C74" s="22">
        <f t="shared" si="5"/>
        <v>257400000</v>
      </c>
      <c r="D74" s="22">
        <f t="shared" ref="D74:D137" si="8">$C$10/$D$2</f>
        <v>1462500</v>
      </c>
      <c r="E74" s="9">
        <f t="shared" si="6"/>
        <v>2252250</v>
      </c>
      <c r="F74" s="23">
        <f t="shared" si="7"/>
        <v>3714750</v>
      </c>
      <c r="G74" s="22">
        <f t="shared" si="3"/>
        <v>255937500</v>
      </c>
    </row>
    <row r="75" spans="1:7" x14ac:dyDescent="0.25">
      <c r="A75" s="21"/>
      <c r="B75" s="22">
        <v>66</v>
      </c>
      <c r="C75" s="22">
        <f t="shared" si="5"/>
        <v>255937500</v>
      </c>
      <c r="D75" s="22">
        <f t="shared" si="8"/>
        <v>1462500</v>
      </c>
      <c r="E75" s="9">
        <f t="shared" si="6"/>
        <v>2239453.125</v>
      </c>
      <c r="F75" s="23">
        <f t="shared" si="7"/>
        <v>3701953.125</v>
      </c>
      <c r="G75" s="22">
        <f t="shared" ref="G75:G138" si="9">C75-D75</f>
        <v>254475000</v>
      </c>
    </row>
    <row r="76" spans="1:7" x14ac:dyDescent="0.25">
      <c r="A76" s="21"/>
      <c r="B76" s="22">
        <v>67</v>
      </c>
      <c r="C76" s="22">
        <f t="shared" si="5"/>
        <v>254475000</v>
      </c>
      <c r="D76" s="22">
        <f t="shared" si="8"/>
        <v>1462500</v>
      </c>
      <c r="E76" s="9">
        <f t="shared" si="6"/>
        <v>2226656.25</v>
      </c>
      <c r="F76" s="23">
        <f t="shared" si="7"/>
        <v>3689156.25</v>
      </c>
      <c r="G76" s="22">
        <f t="shared" si="9"/>
        <v>253012500</v>
      </c>
    </row>
    <row r="77" spans="1:7" x14ac:dyDescent="0.25">
      <c r="A77" s="21"/>
      <c r="B77" s="22">
        <v>68</v>
      </c>
      <c r="C77" s="22">
        <f t="shared" si="5"/>
        <v>253012500</v>
      </c>
      <c r="D77" s="22">
        <f t="shared" si="8"/>
        <v>1462500</v>
      </c>
      <c r="E77" s="9">
        <f t="shared" si="6"/>
        <v>2213859.375</v>
      </c>
      <c r="F77" s="23">
        <f t="shared" si="7"/>
        <v>3676359.375</v>
      </c>
      <c r="G77" s="22">
        <f t="shared" si="9"/>
        <v>251550000</v>
      </c>
    </row>
    <row r="78" spans="1:7" x14ac:dyDescent="0.25">
      <c r="A78" s="21"/>
      <c r="B78" s="22">
        <v>69</v>
      </c>
      <c r="C78" s="22">
        <f t="shared" si="5"/>
        <v>251550000</v>
      </c>
      <c r="D78" s="22">
        <f t="shared" si="8"/>
        <v>1462500</v>
      </c>
      <c r="E78" s="9">
        <f t="shared" si="6"/>
        <v>2201062.5</v>
      </c>
      <c r="F78" s="23">
        <f t="shared" si="7"/>
        <v>3663562.5</v>
      </c>
      <c r="G78" s="22">
        <f t="shared" si="9"/>
        <v>250087500</v>
      </c>
    </row>
    <row r="79" spans="1:7" x14ac:dyDescent="0.25">
      <c r="A79" s="21"/>
      <c r="B79" s="22">
        <v>70</v>
      </c>
      <c r="C79" s="22">
        <f t="shared" si="5"/>
        <v>250087500</v>
      </c>
      <c r="D79" s="22">
        <f t="shared" si="8"/>
        <v>1462500</v>
      </c>
      <c r="E79" s="9">
        <f t="shared" si="6"/>
        <v>2188265.625</v>
      </c>
      <c r="F79" s="23">
        <f t="shared" si="7"/>
        <v>3650765.625</v>
      </c>
      <c r="G79" s="22">
        <f t="shared" si="9"/>
        <v>248625000</v>
      </c>
    </row>
    <row r="80" spans="1:7" x14ac:dyDescent="0.25">
      <c r="A80" s="21"/>
      <c r="B80" s="22">
        <v>71</v>
      </c>
      <c r="C80" s="22">
        <f t="shared" si="5"/>
        <v>248625000</v>
      </c>
      <c r="D80" s="22">
        <f t="shared" si="8"/>
        <v>1462500</v>
      </c>
      <c r="E80" s="9">
        <f t="shared" si="6"/>
        <v>2175468.75</v>
      </c>
      <c r="F80" s="23">
        <f t="shared" si="7"/>
        <v>3637968.75</v>
      </c>
      <c r="G80" s="22">
        <f t="shared" si="9"/>
        <v>247162500</v>
      </c>
    </row>
    <row r="81" spans="1:7" x14ac:dyDescent="0.25">
      <c r="A81" s="21"/>
      <c r="B81" s="22">
        <v>72</v>
      </c>
      <c r="C81" s="22">
        <f t="shared" si="5"/>
        <v>247162500</v>
      </c>
      <c r="D81" s="22">
        <f t="shared" si="8"/>
        <v>1462500</v>
      </c>
      <c r="E81" s="9">
        <f t="shared" si="6"/>
        <v>2162671.875</v>
      </c>
      <c r="F81" s="23">
        <f t="shared" si="7"/>
        <v>3625171.875</v>
      </c>
      <c r="G81" s="22">
        <f t="shared" si="9"/>
        <v>245700000</v>
      </c>
    </row>
    <row r="82" spans="1:7" x14ac:dyDescent="0.25">
      <c r="A82" s="21"/>
      <c r="B82" s="22">
        <v>73</v>
      </c>
      <c r="C82" s="22">
        <f t="shared" si="5"/>
        <v>245700000</v>
      </c>
      <c r="D82" s="22">
        <f t="shared" si="8"/>
        <v>1462500</v>
      </c>
      <c r="E82" s="9">
        <f t="shared" si="6"/>
        <v>2149875</v>
      </c>
      <c r="F82" s="23">
        <f t="shared" si="7"/>
        <v>3612375</v>
      </c>
      <c r="G82" s="22">
        <f t="shared" si="9"/>
        <v>244237500</v>
      </c>
    </row>
    <row r="83" spans="1:7" x14ac:dyDescent="0.25">
      <c r="A83" s="21"/>
      <c r="B83" s="22">
        <v>74</v>
      </c>
      <c r="C83" s="22">
        <f t="shared" si="5"/>
        <v>244237500</v>
      </c>
      <c r="D83" s="22">
        <f t="shared" si="8"/>
        <v>1462500</v>
      </c>
      <c r="E83" s="9">
        <f t="shared" si="6"/>
        <v>2137078.125</v>
      </c>
      <c r="F83" s="23">
        <f t="shared" si="7"/>
        <v>3599578.125</v>
      </c>
      <c r="G83" s="22">
        <f t="shared" si="9"/>
        <v>242775000</v>
      </c>
    </row>
    <row r="84" spans="1:7" x14ac:dyDescent="0.25">
      <c r="A84" s="21"/>
      <c r="B84" s="22">
        <v>75</v>
      </c>
      <c r="C84" s="22">
        <f t="shared" si="5"/>
        <v>242775000</v>
      </c>
      <c r="D84" s="22">
        <f t="shared" si="8"/>
        <v>1462500</v>
      </c>
      <c r="E84" s="9">
        <f t="shared" si="6"/>
        <v>2124281.25</v>
      </c>
      <c r="F84" s="23">
        <f t="shared" si="7"/>
        <v>3586781.25</v>
      </c>
      <c r="G84" s="22">
        <f t="shared" si="9"/>
        <v>241312500</v>
      </c>
    </row>
    <row r="85" spans="1:7" x14ac:dyDescent="0.25">
      <c r="A85" s="21"/>
      <c r="B85" s="22">
        <v>76</v>
      </c>
      <c r="C85" s="22">
        <f t="shared" si="5"/>
        <v>241312500</v>
      </c>
      <c r="D85" s="22">
        <f t="shared" si="8"/>
        <v>1462500</v>
      </c>
      <c r="E85" s="9">
        <f t="shared" si="6"/>
        <v>2111484.375</v>
      </c>
      <c r="F85" s="23">
        <f t="shared" si="7"/>
        <v>3573984.375</v>
      </c>
      <c r="G85" s="22">
        <f t="shared" si="9"/>
        <v>239850000</v>
      </c>
    </row>
    <row r="86" spans="1:7" x14ac:dyDescent="0.25">
      <c r="A86" s="21"/>
      <c r="B86" s="22">
        <v>77</v>
      </c>
      <c r="C86" s="22">
        <f t="shared" si="5"/>
        <v>239850000</v>
      </c>
      <c r="D86" s="22">
        <f t="shared" si="8"/>
        <v>1462500</v>
      </c>
      <c r="E86" s="9">
        <f t="shared" si="6"/>
        <v>2098687.5</v>
      </c>
      <c r="F86" s="23">
        <f t="shared" si="7"/>
        <v>3561187.5</v>
      </c>
      <c r="G86" s="22">
        <f t="shared" si="9"/>
        <v>238387500</v>
      </c>
    </row>
    <row r="87" spans="1:7" x14ac:dyDescent="0.25">
      <c r="A87" s="21"/>
      <c r="B87" s="22">
        <v>78</v>
      </c>
      <c r="C87" s="22">
        <f t="shared" ref="C87:C150" si="10">G86</f>
        <v>238387500</v>
      </c>
      <c r="D87" s="22">
        <f t="shared" si="8"/>
        <v>1462500</v>
      </c>
      <c r="E87" s="9">
        <f t="shared" ref="E87:E150" si="11">C87*($D$6/12)</f>
        <v>2085890.6249999998</v>
      </c>
      <c r="F87" s="23">
        <f t="shared" ref="F87:F150" si="12">SUM(D87:E87)</f>
        <v>3548390.625</v>
      </c>
      <c r="G87" s="22">
        <f t="shared" si="9"/>
        <v>236925000</v>
      </c>
    </row>
    <row r="88" spans="1:7" x14ac:dyDescent="0.25">
      <c r="A88" s="21"/>
      <c r="B88" s="22">
        <v>79</v>
      </c>
      <c r="C88" s="22">
        <f t="shared" si="10"/>
        <v>236925000</v>
      </c>
      <c r="D88" s="22">
        <f t="shared" si="8"/>
        <v>1462500</v>
      </c>
      <c r="E88" s="9">
        <f t="shared" si="11"/>
        <v>2073093.7499999998</v>
      </c>
      <c r="F88" s="23">
        <f t="shared" si="12"/>
        <v>3535593.75</v>
      </c>
      <c r="G88" s="22">
        <f t="shared" si="9"/>
        <v>235462500</v>
      </c>
    </row>
    <row r="89" spans="1:7" x14ac:dyDescent="0.25">
      <c r="A89" s="21"/>
      <c r="B89" s="22">
        <v>80</v>
      </c>
      <c r="C89" s="22">
        <f t="shared" si="10"/>
        <v>235462500</v>
      </c>
      <c r="D89" s="22">
        <f t="shared" si="8"/>
        <v>1462500</v>
      </c>
      <c r="E89" s="9">
        <f t="shared" si="11"/>
        <v>2060296.8749999998</v>
      </c>
      <c r="F89" s="23">
        <f t="shared" si="12"/>
        <v>3522796.875</v>
      </c>
      <c r="G89" s="22">
        <f t="shared" si="9"/>
        <v>234000000</v>
      </c>
    </row>
    <row r="90" spans="1:7" x14ac:dyDescent="0.25">
      <c r="A90" s="21"/>
      <c r="B90" s="22">
        <v>81</v>
      </c>
      <c r="C90" s="22">
        <f t="shared" si="10"/>
        <v>234000000</v>
      </c>
      <c r="D90" s="22">
        <f t="shared" si="8"/>
        <v>1462500</v>
      </c>
      <c r="E90" s="9">
        <f t="shared" si="11"/>
        <v>2047499.9999999998</v>
      </c>
      <c r="F90" s="23">
        <f t="shared" si="12"/>
        <v>3510000</v>
      </c>
      <c r="G90" s="22">
        <f t="shared" si="9"/>
        <v>232537500</v>
      </c>
    </row>
    <row r="91" spans="1:7" x14ac:dyDescent="0.25">
      <c r="A91" s="21"/>
      <c r="B91" s="22">
        <v>82</v>
      </c>
      <c r="C91" s="22">
        <f t="shared" si="10"/>
        <v>232537500</v>
      </c>
      <c r="D91" s="22">
        <f t="shared" si="8"/>
        <v>1462500</v>
      </c>
      <c r="E91" s="9">
        <f t="shared" si="11"/>
        <v>2034703.1249999998</v>
      </c>
      <c r="F91" s="23">
        <f t="shared" si="12"/>
        <v>3497203.125</v>
      </c>
      <c r="G91" s="22">
        <f t="shared" si="9"/>
        <v>231075000</v>
      </c>
    </row>
    <row r="92" spans="1:7" x14ac:dyDescent="0.25">
      <c r="A92" s="21"/>
      <c r="B92" s="22">
        <v>83</v>
      </c>
      <c r="C92" s="22">
        <f t="shared" si="10"/>
        <v>231075000</v>
      </c>
      <c r="D92" s="22">
        <f t="shared" si="8"/>
        <v>1462500</v>
      </c>
      <c r="E92" s="9">
        <f t="shared" si="11"/>
        <v>2021906.2499999998</v>
      </c>
      <c r="F92" s="23">
        <f t="shared" si="12"/>
        <v>3484406.25</v>
      </c>
      <c r="G92" s="22">
        <f t="shared" si="9"/>
        <v>229612500</v>
      </c>
    </row>
    <row r="93" spans="1:7" x14ac:dyDescent="0.25">
      <c r="A93" s="21"/>
      <c r="B93" s="22">
        <v>84</v>
      </c>
      <c r="C93" s="22">
        <f t="shared" si="10"/>
        <v>229612500</v>
      </c>
      <c r="D93" s="22">
        <f t="shared" si="8"/>
        <v>1462500</v>
      </c>
      <c r="E93" s="9">
        <f t="shared" si="11"/>
        <v>2009109.3749999998</v>
      </c>
      <c r="F93" s="23">
        <f t="shared" si="12"/>
        <v>3471609.375</v>
      </c>
      <c r="G93" s="22">
        <f t="shared" si="9"/>
        <v>228150000</v>
      </c>
    </row>
    <row r="94" spans="1:7" x14ac:dyDescent="0.25">
      <c r="A94" s="21"/>
      <c r="B94" s="22">
        <v>85</v>
      </c>
      <c r="C94" s="22">
        <f t="shared" si="10"/>
        <v>228150000</v>
      </c>
      <c r="D94" s="22">
        <f t="shared" si="8"/>
        <v>1462500</v>
      </c>
      <c r="E94" s="9">
        <f t="shared" si="11"/>
        <v>1996312.4999999998</v>
      </c>
      <c r="F94" s="23">
        <f t="shared" si="12"/>
        <v>3458812.5</v>
      </c>
      <c r="G94" s="22">
        <f t="shared" si="9"/>
        <v>226687500</v>
      </c>
    </row>
    <row r="95" spans="1:7" x14ac:dyDescent="0.25">
      <c r="A95" s="21"/>
      <c r="B95" s="22">
        <v>86</v>
      </c>
      <c r="C95" s="22">
        <f t="shared" si="10"/>
        <v>226687500</v>
      </c>
      <c r="D95" s="22">
        <f t="shared" si="8"/>
        <v>1462500</v>
      </c>
      <c r="E95" s="9">
        <f t="shared" si="11"/>
        <v>1983515.6249999998</v>
      </c>
      <c r="F95" s="23">
        <f t="shared" si="12"/>
        <v>3446015.625</v>
      </c>
      <c r="G95" s="22">
        <f t="shared" si="9"/>
        <v>225225000</v>
      </c>
    </row>
    <row r="96" spans="1:7" x14ac:dyDescent="0.25">
      <c r="A96" s="21"/>
      <c r="B96" s="22">
        <v>87</v>
      </c>
      <c r="C96" s="22">
        <f t="shared" si="10"/>
        <v>225225000</v>
      </c>
      <c r="D96" s="22">
        <f t="shared" si="8"/>
        <v>1462500</v>
      </c>
      <c r="E96" s="9">
        <f t="shared" si="11"/>
        <v>1970718.7499999998</v>
      </c>
      <c r="F96" s="23">
        <f t="shared" si="12"/>
        <v>3433218.75</v>
      </c>
      <c r="G96" s="22">
        <f t="shared" si="9"/>
        <v>223762500</v>
      </c>
    </row>
    <row r="97" spans="1:7" x14ac:dyDescent="0.25">
      <c r="A97" s="21"/>
      <c r="B97" s="22">
        <v>88</v>
      </c>
      <c r="C97" s="22">
        <f t="shared" si="10"/>
        <v>223762500</v>
      </c>
      <c r="D97" s="22">
        <f t="shared" si="8"/>
        <v>1462500</v>
      </c>
      <c r="E97" s="9">
        <f t="shared" si="11"/>
        <v>1957921.8749999998</v>
      </c>
      <c r="F97" s="23">
        <f t="shared" si="12"/>
        <v>3420421.875</v>
      </c>
      <c r="G97" s="22">
        <f t="shared" si="9"/>
        <v>222300000</v>
      </c>
    </row>
    <row r="98" spans="1:7" x14ac:dyDescent="0.25">
      <c r="A98" s="21"/>
      <c r="B98" s="22">
        <v>89</v>
      </c>
      <c r="C98" s="22">
        <f t="shared" si="10"/>
        <v>222300000</v>
      </c>
      <c r="D98" s="22">
        <f t="shared" si="8"/>
        <v>1462500</v>
      </c>
      <c r="E98" s="9">
        <f t="shared" si="11"/>
        <v>1945124.9999999998</v>
      </c>
      <c r="F98" s="23">
        <f t="shared" si="12"/>
        <v>3407625</v>
      </c>
      <c r="G98" s="22">
        <f t="shared" si="9"/>
        <v>220837500</v>
      </c>
    </row>
    <row r="99" spans="1:7" x14ac:dyDescent="0.25">
      <c r="A99" s="21"/>
      <c r="B99" s="22">
        <v>90</v>
      </c>
      <c r="C99" s="22">
        <f t="shared" si="10"/>
        <v>220837500</v>
      </c>
      <c r="D99" s="22">
        <f t="shared" si="8"/>
        <v>1462500</v>
      </c>
      <c r="E99" s="9">
        <f t="shared" si="11"/>
        <v>1932328.1249999998</v>
      </c>
      <c r="F99" s="23">
        <f t="shared" si="12"/>
        <v>3394828.125</v>
      </c>
      <c r="G99" s="22">
        <f t="shared" si="9"/>
        <v>219375000</v>
      </c>
    </row>
    <row r="100" spans="1:7" x14ac:dyDescent="0.25">
      <c r="A100" s="21"/>
      <c r="B100" s="22">
        <v>91</v>
      </c>
      <c r="C100" s="22">
        <f t="shared" si="10"/>
        <v>219375000</v>
      </c>
      <c r="D100" s="22">
        <f t="shared" si="8"/>
        <v>1462500</v>
      </c>
      <c r="E100" s="9">
        <f t="shared" si="11"/>
        <v>1919531.2499999998</v>
      </c>
      <c r="F100" s="23">
        <f t="shared" si="12"/>
        <v>3382031.25</v>
      </c>
      <c r="G100" s="22">
        <f t="shared" si="9"/>
        <v>217912500</v>
      </c>
    </row>
    <row r="101" spans="1:7" x14ac:dyDescent="0.25">
      <c r="A101" s="21"/>
      <c r="B101" s="22">
        <v>92</v>
      </c>
      <c r="C101" s="22">
        <f t="shared" si="10"/>
        <v>217912500</v>
      </c>
      <c r="D101" s="22">
        <f t="shared" si="8"/>
        <v>1462500</v>
      </c>
      <c r="E101" s="9">
        <f t="shared" si="11"/>
        <v>1906734.3749999998</v>
      </c>
      <c r="F101" s="23">
        <f t="shared" si="12"/>
        <v>3369234.375</v>
      </c>
      <c r="G101" s="22">
        <f t="shared" si="9"/>
        <v>216450000</v>
      </c>
    </row>
    <row r="102" spans="1:7" x14ac:dyDescent="0.25">
      <c r="A102" s="21"/>
      <c r="B102" s="22">
        <v>93</v>
      </c>
      <c r="C102" s="22">
        <f t="shared" si="10"/>
        <v>216450000</v>
      </c>
      <c r="D102" s="22">
        <f t="shared" si="8"/>
        <v>1462500</v>
      </c>
      <c r="E102" s="9">
        <f t="shared" si="11"/>
        <v>1893937.4999999998</v>
      </c>
      <c r="F102" s="23">
        <f t="shared" si="12"/>
        <v>3356437.5</v>
      </c>
      <c r="G102" s="22">
        <f t="shared" si="9"/>
        <v>214987500</v>
      </c>
    </row>
    <row r="103" spans="1:7" x14ac:dyDescent="0.25">
      <c r="A103" s="21"/>
      <c r="B103" s="22">
        <v>94</v>
      </c>
      <c r="C103" s="22">
        <f t="shared" si="10"/>
        <v>214987500</v>
      </c>
      <c r="D103" s="22">
        <f t="shared" si="8"/>
        <v>1462500</v>
      </c>
      <c r="E103" s="9">
        <f t="shared" si="11"/>
        <v>1881140.6249999998</v>
      </c>
      <c r="F103" s="23">
        <f t="shared" si="12"/>
        <v>3343640.625</v>
      </c>
      <c r="G103" s="22">
        <f t="shared" si="9"/>
        <v>213525000</v>
      </c>
    </row>
    <row r="104" spans="1:7" x14ac:dyDescent="0.25">
      <c r="A104" s="21"/>
      <c r="B104" s="22">
        <v>95</v>
      </c>
      <c r="C104" s="22">
        <f t="shared" si="10"/>
        <v>213525000</v>
      </c>
      <c r="D104" s="22">
        <f t="shared" si="8"/>
        <v>1462500</v>
      </c>
      <c r="E104" s="9">
        <f t="shared" si="11"/>
        <v>1868343.7499999998</v>
      </c>
      <c r="F104" s="23">
        <f t="shared" si="12"/>
        <v>3330843.75</v>
      </c>
      <c r="G104" s="22">
        <f t="shared" si="9"/>
        <v>212062500</v>
      </c>
    </row>
    <row r="105" spans="1:7" x14ac:dyDescent="0.25">
      <c r="A105" s="21"/>
      <c r="B105" s="22">
        <v>96</v>
      </c>
      <c r="C105" s="22">
        <f t="shared" si="10"/>
        <v>212062500</v>
      </c>
      <c r="D105" s="22">
        <f t="shared" si="8"/>
        <v>1462500</v>
      </c>
      <c r="E105" s="9">
        <f t="shared" si="11"/>
        <v>1855546.8749999998</v>
      </c>
      <c r="F105" s="23">
        <f t="shared" si="12"/>
        <v>3318046.875</v>
      </c>
      <c r="G105" s="22">
        <f t="shared" si="9"/>
        <v>210600000</v>
      </c>
    </row>
    <row r="106" spans="1:7" x14ac:dyDescent="0.25">
      <c r="A106" s="21"/>
      <c r="B106" s="22">
        <v>97</v>
      </c>
      <c r="C106" s="22">
        <f t="shared" si="10"/>
        <v>210600000</v>
      </c>
      <c r="D106" s="22">
        <f t="shared" si="8"/>
        <v>1462500</v>
      </c>
      <c r="E106" s="9">
        <f t="shared" si="11"/>
        <v>1842749.9999999998</v>
      </c>
      <c r="F106" s="23">
        <f t="shared" si="12"/>
        <v>3305250</v>
      </c>
      <c r="G106" s="22">
        <f t="shared" si="9"/>
        <v>209137500</v>
      </c>
    </row>
    <row r="107" spans="1:7" x14ac:dyDescent="0.25">
      <c r="A107" s="21"/>
      <c r="B107" s="22">
        <v>98</v>
      </c>
      <c r="C107" s="22">
        <f t="shared" si="10"/>
        <v>209137500</v>
      </c>
      <c r="D107" s="22">
        <f t="shared" si="8"/>
        <v>1462500</v>
      </c>
      <c r="E107" s="9">
        <f t="shared" si="11"/>
        <v>1829953.1249999998</v>
      </c>
      <c r="F107" s="23">
        <f t="shared" si="12"/>
        <v>3292453.125</v>
      </c>
      <c r="G107" s="22">
        <f t="shared" si="9"/>
        <v>207675000</v>
      </c>
    </row>
    <row r="108" spans="1:7" x14ac:dyDescent="0.25">
      <c r="A108" s="21"/>
      <c r="B108" s="22">
        <v>99</v>
      </c>
      <c r="C108" s="22">
        <f t="shared" si="10"/>
        <v>207675000</v>
      </c>
      <c r="D108" s="22">
        <f t="shared" si="8"/>
        <v>1462500</v>
      </c>
      <c r="E108" s="9">
        <f t="shared" si="11"/>
        <v>1817156.2499999998</v>
      </c>
      <c r="F108" s="23">
        <f t="shared" si="12"/>
        <v>3279656.25</v>
      </c>
      <c r="G108" s="22">
        <f t="shared" si="9"/>
        <v>206212500</v>
      </c>
    </row>
    <row r="109" spans="1:7" x14ac:dyDescent="0.25">
      <c r="A109" s="21"/>
      <c r="B109" s="22">
        <v>100</v>
      </c>
      <c r="C109" s="22">
        <f t="shared" si="10"/>
        <v>206212500</v>
      </c>
      <c r="D109" s="22">
        <f t="shared" si="8"/>
        <v>1462500</v>
      </c>
      <c r="E109" s="9">
        <f t="shared" si="11"/>
        <v>1804359.3749999998</v>
      </c>
      <c r="F109" s="23">
        <f t="shared" si="12"/>
        <v>3266859.375</v>
      </c>
      <c r="G109" s="22">
        <f t="shared" si="9"/>
        <v>204750000</v>
      </c>
    </row>
    <row r="110" spans="1:7" x14ac:dyDescent="0.25">
      <c r="A110" s="21"/>
      <c r="B110" s="22">
        <v>101</v>
      </c>
      <c r="C110" s="22">
        <f t="shared" si="10"/>
        <v>204750000</v>
      </c>
      <c r="D110" s="22">
        <f t="shared" si="8"/>
        <v>1462500</v>
      </c>
      <c r="E110" s="9">
        <f t="shared" si="11"/>
        <v>1791562.4999999998</v>
      </c>
      <c r="F110" s="23">
        <f t="shared" si="12"/>
        <v>3254062.5</v>
      </c>
      <c r="G110" s="22">
        <f t="shared" si="9"/>
        <v>203287500</v>
      </c>
    </row>
    <row r="111" spans="1:7" x14ac:dyDescent="0.25">
      <c r="A111" s="21"/>
      <c r="B111" s="22">
        <v>102</v>
      </c>
      <c r="C111" s="22">
        <f t="shared" si="10"/>
        <v>203287500</v>
      </c>
      <c r="D111" s="22">
        <f t="shared" si="8"/>
        <v>1462500</v>
      </c>
      <c r="E111" s="9">
        <f t="shared" si="11"/>
        <v>1778765.6249999998</v>
      </c>
      <c r="F111" s="23">
        <f t="shared" si="12"/>
        <v>3241265.625</v>
      </c>
      <c r="G111" s="22">
        <f t="shared" si="9"/>
        <v>201825000</v>
      </c>
    </row>
    <row r="112" spans="1:7" x14ac:dyDescent="0.25">
      <c r="A112" s="21"/>
      <c r="B112" s="22">
        <v>103</v>
      </c>
      <c r="C112" s="22">
        <f t="shared" si="10"/>
        <v>201825000</v>
      </c>
      <c r="D112" s="22">
        <f t="shared" si="8"/>
        <v>1462500</v>
      </c>
      <c r="E112" s="9">
        <f t="shared" si="11"/>
        <v>1765968.7499999998</v>
      </c>
      <c r="F112" s="23">
        <f t="shared" si="12"/>
        <v>3228468.75</v>
      </c>
      <c r="G112" s="22">
        <f t="shared" si="9"/>
        <v>200362500</v>
      </c>
    </row>
    <row r="113" spans="1:7" x14ac:dyDescent="0.25">
      <c r="A113" s="21"/>
      <c r="B113" s="22">
        <v>104</v>
      </c>
      <c r="C113" s="22">
        <f t="shared" si="10"/>
        <v>200362500</v>
      </c>
      <c r="D113" s="22">
        <f t="shared" si="8"/>
        <v>1462500</v>
      </c>
      <c r="E113" s="9">
        <f t="shared" si="11"/>
        <v>1753171.8749999998</v>
      </c>
      <c r="F113" s="23">
        <f t="shared" si="12"/>
        <v>3215671.875</v>
      </c>
      <c r="G113" s="22">
        <f t="shared" si="9"/>
        <v>198900000</v>
      </c>
    </row>
    <row r="114" spans="1:7" x14ac:dyDescent="0.25">
      <c r="A114" s="21"/>
      <c r="B114" s="22">
        <v>105</v>
      </c>
      <c r="C114" s="22">
        <f t="shared" si="10"/>
        <v>198900000</v>
      </c>
      <c r="D114" s="22">
        <f t="shared" si="8"/>
        <v>1462500</v>
      </c>
      <c r="E114" s="9">
        <f t="shared" si="11"/>
        <v>1740374.9999999998</v>
      </c>
      <c r="F114" s="23">
        <f t="shared" si="12"/>
        <v>3202875</v>
      </c>
      <c r="G114" s="22">
        <f t="shared" si="9"/>
        <v>197437500</v>
      </c>
    </row>
    <row r="115" spans="1:7" x14ac:dyDescent="0.25">
      <c r="A115" s="21"/>
      <c r="B115" s="22">
        <v>106</v>
      </c>
      <c r="C115" s="22">
        <f t="shared" si="10"/>
        <v>197437500</v>
      </c>
      <c r="D115" s="22">
        <f t="shared" si="8"/>
        <v>1462500</v>
      </c>
      <c r="E115" s="9">
        <f t="shared" si="11"/>
        <v>1727578.1249999998</v>
      </c>
      <c r="F115" s="23">
        <f t="shared" si="12"/>
        <v>3190078.125</v>
      </c>
      <c r="G115" s="22">
        <f t="shared" si="9"/>
        <v>195975000</v>
      </c>
    </row>
    <row r="116" spans="1:7" x14ac:dyDescent="0.25">
      <c r="A116" s="21"/>
      <c r="B116" s="22">
        <v>107</v>
      </c>
      <c r="C116" s="22">
        <f t="shared" si="10"/>
        <v>195975000</v>
      </c>
      <c r="D116" s="22">
        <f t="shared" si="8"/>
        <v>1462500</v>
      </c>
      <c r="E116" s="9">
        <f t="shared" si="11"/>
        <v>1714781.2499999998</v>
      </c>
      <c r="F116" s="23">
        <f t="shared" si="12"/>
        <v>3177281.25</v>
      </c>
      <c r="G116" s="22">
        <f t="shared" si="9"/>
        <v>194512500</v>
      </c>
    </row>
    <row r="117" spans="1:7" x14ac:dyDescent="0.25">
      <c r="A117" s="21"/>
      <c r="B117" s="22">
        <v>108</v>
      </c>
      <c r="C117" s="22">
        <f t="shared" si="10"/>
        <v>194512500</v>
      </c>
      <c r="D117" s="22">
        <f t="shared" si="8"/>
        <v>1462500</v>
      </c>
      <c r="E117" s="9">
        <f t="shared" si="11"/>
        <v>1701984.3749999998</v>
      </c>
      <c r="F117" s="23">
        <f t="shared" si="12"/>
        <v>3164484.375</v>
      </c>
      <c r="G117" s="22">
        <f t="shared" si="9"/>
        <v>193050000</v>
      </c>
    </row>
    <row r="118" spans="1:7" x14ac:dyDescent="0.25">
      <c r="A118" s="21"/>
      <c r="B118" s="22">
        <v>109</v>
      </c>
      <c r="C118" s="22">
        <f t="shared" si="10"/>
        <v>193050000</v>
      </c>
      <c r="D118" s="22">
        <f t="shared" si="8"/>
        <v>1462500</v>
      </c>
      <c r="E118" s="9">
        <f t="shared" si="11"/>
        <v>1689187.4999999998</v>
      </c>
      <c r="F118" s="23">
        <f t="shared" si="12"/>
        <v>3151687.5</v>
      </c>
      <c r="G118" s="22">
        <f t="shared" si="9"/>
        <v>191587500</v>
      </c>
    </row>
    <row r="119" spans="1:7" x14ac:dyDescent="0.25">
      <c r="A119" s="21"/>
      <c r="B119" s="22">
        <v>110</v>
      </c>
      <c r="C119" s="22">
        <f t="shared" si="10"/>
        <v>191587500</v>
      </c>
      <c r="D119" s="22">
        <f t="shared" si="8"/>
        <v>1462500</v>
      </c>
      <c r="E119" s="9">
        <f t="shared" si="11"/>
        <v>1676390.6249999998</v>
      </c>
      <c r="F119" s="23">
        <f t="shared" si="12"/>
        <v>3138890.625</v>
      </c>
      <c r="G119" s="22">
        <f t="shared" si="9"/>
        <v>190125000</v>
      </c>
    </row>
    <row r="120" spans="1:7" x14ac:dyDescent="0.25">
      <c r="A120" s="21"/>
      <c r="B120" s="22">
        <v>111</v>
      </c>
      <c r="C120" s="22">
        <f t="shared" si="10"/>
        <v>190125000</v>
      </c>
      <c r="D120" s="22">
        <f t="shared" si="8"/>
        <v>1462500</v>
      </c>
      <c r="E120" s="9">
        <f t="shared" si="11"/>
        <v>1663593.7499999998</v>
      </c>
      <c r="F120" s="23">
        <f t="shared" si="12"/>
        <v>3126093.75</v>
      </c>
      <c r="G120" s="22">
        <f t="shared" si="9"/>
        <v>188662500</v>
      </c>
    </row>
    <row r="121" spans="1:7" x14ac:dyDescent="0.25">
      <c r="A121" s="21"/>
      <c r="B121" s="22">
        <v>112</v>
      </c>
      <c r="C121" s="22">
        <f t="shared" si="10"/>
        <v>188662500</v>
      </c>
      <c r="D121" s="22">
        <f t="shared" si="8"/>
        <v>1462500</v>
      </c>
      <c r="E121" s="9">
        <f t="shared" si="11"/>
        <v>1650796.8749999998</v>
      </c>
      <c r="F121" s="23">
        <f t="shared" si="12"/>
        <v>3113296.875</v>
      </c>
      <c r="G121" s="22">
        <f t="shared" si="9"/>
        <v>187200000</v>
      </c>
    </row>
    <row r="122" spans="1:7" x14ac:dyDescent="0.25">
      <c r="A122" s="21"/>
      <c r="B122" s="22">
        <v>113</v>
      </c>
      <c r="C122" s="22">
        <f t="shared" si="10"/>
        <v>187200000</v>
      </c>
      <c r="D122" s="22">
        <f t="shared" si="8"/>
        <v>1462500</v>
      </c>
      <c r="E122" s="9">
        <f t="shared" si="11"/>
        <v>1637999.9999999998</v>
      </c>
      <c r="F122" s="23">
        <f t="shared" si="12"/>
        <v>3100500</v>
      </c>
      <c r="G122" s="22">
        <f t="shared" si="9"/>
        <v>185737500</v>
      </c>
    </row>
    <row r="123" spans="1:7" x14ac:dyDescent="0.25">
      <c r="A123" s="21"/>
      <c r="B123" s="22">
        <v>114</v>
      </c>
      <c r="C123" s="22">
        <f t="shared" si="10"/>
        <v>185737500</v>
      </c>
      <c r="D123" s="22">
        <f t="shared" si="8"/>
        <v>1462500</v>
      </c>
      <c r="E123" s="9">
        <f t="shared" si="11"/>
        <v>1625203.1249999998</v>
      </c>
      <c r="F123" s="23">
        <f t="shared" si="12"/>
        <v>3087703.125</v>
      </c>
      <c r="G123" s="22">
        <f t="shared" si="9"/>
        <v>184275000</v>
      </c>
    </row>
    <row r="124" spans="1:7" x14ac:dyDescent="0.25">
      <c r="A124" s="21"/>
      <c r="B124" s="22">
        <v>115</v>
      </c>
      <c r="C124" s="22">
        <f t="shared" si="10"/>
        <v>184275000</v>
      </c>
      <c r="D124" s="22">
        <f t="shared" si="8"/>
        <v>1462500</v>
      </c>
      <c r="E124" s="9">
        <f t="shared" si="11"/>
        <v>1612406.2499999998</v>
      </c>
      <c r="F124" s="23">
        <f t="shared" si="12"/>
        <v>3074906.25</v>
      </c>
      <c r="G124" s="22">
        <f t="shared" si="9"/>
        <v>182812500</v>
      </c>
    </row>
    <row r="125" spans="1:7" x14ac:dyDescent="0.25">
      <c r="A125" s="21"/>
      <c r="B125" s="22">
        <v>116</v>
      </c>
      <c r="C125" s="22">
        <f t="shared" si="10"/>
        <v>182812500</v>
      </c>
      <c r="D125" s="22">
        <f t="shared" si="8"/>
        <v>1462500</v>
      </c>
      <c r="E125" s="9">
        <f t="shared" si="11"/>
        <v>1599609.3749999998</v>
      </c>
      <c r="F125" s="23">
        <f t="shared" si="12"/>
        <v>3062109.375</v>
      </c>
      <c r="G125" s="22">
        <f t="shared" si="9"/>
        <v>181350000</v>
      </c>
    </row>
    <row r="126" spans="1:7" x14ac:dyDescent="0.25">
      <c r="A126" s="21"/>
      <c r="B126" s="22">
        <v>117</v>
      </c>
      <c r="C126" s="22">
        <f t="shared" si="10"/>
        <v>181350000</v>
      </c>
      <c r="D126" s="22">
        <f t="shared" si="8"/>
        <v>1462500</v>
      </c>
      <c r="E126" s="9">
        <f t="shared" si="11"/>
        <v>1586812.4999999998</v>
      </c>
      <c r="F126" s="23">
        <f t="shared" si="12"/>
        <v>3049312.5</v>
      </c>
      <c r="G126" s="22">
        <f t="shared" si="9"/>
        <v>179887500</v>
      </c>
    </row>
    <row r="127" spans="1:7" x14ac:dyDescent="0.25">
      <c r="A127" s="21"/>
      <c r="B127" s="22">
        <v>118</v>
      </c>
      <c r="C127" s="22">
        <f t="shared" si="10"/>
        <v>179887500</v>
      </c>
      <c r="D127" s="22">
        <f t="shared" si="8"/>
        <v>1462500</v>
      </c>
      <c r="E127" s="9">
        <f t="shared" si="11"/>
        <v>1574015.6249999998</v>
      </c>
      <c r="F127" s="23">
        <f t="shared" si="12"/>
        <v>3036515.625</v>
      </c>
      <c r="G127" s="22">
        <f t="shared" si="9"/>
        <v>178425000</v>
      </c>
    </row>
    <row r="128" spans="1:7" x14ac:dyDescent="0.25">
      <c r="A128" s="21"/>
      <c r="B128" s="22">
        <v>119</v>
      </c>
      <c r="C128" s="22">
        <f t="shared" si="10"/>
        <v>178425000</v>
      </c>
      <c r="D128" s="22">
        <f t="shared" si="8"/>
        <v>1462500</v>
      </c>
      <c r="E128" s="9">
        <f t="shared" si="11"/>
        <v>1561218.7499999998</v>
      </c>
      <c r="F128" s="23">
        <f t="shared" si="12"/>
        <v>3023718.75</v>
      </c>
      <c r="G128" s="22">
        <f t="shared" si="9"/>
        <v>176962500</v>
      </c>
    </row>
    <row r="129" spans="1:7" x14ac:dyDescent="0.25">
      <c r="A129" s="21"/>
      <c r="B129" s="22">
        <v>120</v>
      </c>
      <c r="C129" s="22">
        <f t="shared" si="10"/>
        <v>176962500</v>
      </c>
      <c r="D129" s="22">
        <f t="shared" si="8"/>
        <v>1462500</v>
      </c>
      <c r="E129" s="9">
        <f t="shared" si="11"/>
        <v>1548421.8749999998</v>
      </c>
      <c r="F129" s="23">
        <f t="shared" si="12"/>
        <v>3010921.875</v>
      </c>
      <c r="G129" s="22">
        <f t="shared" si="9"/>
        <v>175500000</v>
      </c>
    </row>
    <row r="130" spans="1:7" x14ac:dyDescent="0.25">
      <c r="B130" s="22">
        <v>121</v>
      </c>
      <c r="C130" s="22">
        <f t="shared" si="10"/>
        <v>175500000</v>
      </c>
      <c r="D130" s="22">
        <f t="shared" si="8"/>
        <v>1462500</v>
      </c>
      <c r="E130" s="9">
        <f t="shared" si="11"/>
        <v>1535624.9999999998</v>
      </c>
      <c r="F130" s="23">
        <f t="shared" si="12"/>
        <v>2998125</v>
      </c>
      <c r="G130" s="22">
        <f t="shared" si="9"/>
        <v>174037500</v>
      </c>
    </row>
    <row r="131" spans="1:7" x14ac:dyDescent="0.25">
      <c r="B131" s="22">
        <v>122</v>
      </c>
      <c r="C131" s="22">
        <f t="shared" si="10"/>
        <v>174037500</v>
      </c>
      <c r="D131" s="22">
        <f t="shared" si="8"/>
        <v>1462500</v>
      </c>
      <c r="E131" s="9">
        <f t="shared" si="11"/>
        <v>1522828.1249999998</v>
      </c>
      <c r="F131" s="23">
        <f t="shared" si="12"/>
        <v>2985328.125</v>
      </c>
      <c r="G131" s="22">
        <f t="shared" si="9"/>
        <v>172575000</v>
      </c>
    </row>
    <row r="132" spans="1:7" x14ac:dyDescent="0.25">
      <c r="B132" s="22">
        <v>123</v>
      </c>
      <c r="C132" s="22">
        <f t="shared" si="10"/>
        <v>172575000</v>
      </c>
      <c r="D132" s="22">
        <f t="shared" si="8"/>
        <v>1462500</v>
      </c>
      <c r="E132" s="9">
        <f t="shared" si="11"/>
        <v>1510031.2499999998</v>
      </c>
      <c r="F132" s="23">
        <f t="shared" si="12"/>
        <v>2972531.25</v>
      </c>
      <c r="G132" s="22">
        <f t="shared" si="9"/>
        <v>171112500</v>
      </c>
    </row>
    <row r="133" spans="1:7" x14ac:dyDescent="0.25">
      <c r="B133" s="22">
        <v>124</v>
      </c>
      <c r="C133" s="22">
        <f t="shared" si="10"/>
        <v>171112500</v>
      </c>
      <c r="D133" s="22">
        <f t="shared" si="8"/>
        <v>1462500</v>
      </c>
      <c r="E133" s="9">
        <f t="shared" si="11"/>
        <v>1497234.3749999998</v>
      </c>
      <c r="F133" s="23">
        <f t="shared" si="12"/>
        <v>2959734.375</v>
      </c>
      <c r="G133" s="22">
        <f t="shared" si="9"/>
        <v>169650000</v>
      </c>
    </row>
    <row r="134" spans="1:7" x14ac:dyDescent="0.25">
      <c r="B134" s="22">
        <v>125</v>
      </c>
      <c r="C134" s="22">
        <f t="shared" si="10"/>
        <v>169650000</v>
      </c>
      <c r="D134" s="22">
        <f t="shared" si="8"/>
        <v>1462500</v>
      </c>
      <c r="E134" s="9">
        <f t="shared" si="11"/>
        <v>1484437.4999999998</v>
      </c>
      <c r="F134" s="23">
        <f t="shared" si="12"/>
        <v>2946937.5</v>
      </c>
      <c r="G134" s="22">
        <f t="shared" si="9"/>
        <v>168187500</v>
      </c>
    </row>
    <row r="135" spans="1:7" x14ac:dyDescent="0.25">
      <c r="B135" s="22">
        <v>126</v>
      </c>
      <c r="C135" s="22">
        <f t="shared" si="10"/>
        <v>168187500</v>
      </c>
      <c r="D135" s="22">
        <f t="shared" si="8"/>
        <v>1462500</v>
      </c>
      <c r="E135" s="9">
        <f t="shared" si="11"/>
        <v>1471640.6249999998</v>
      </c>
      <c r="F135" s="23">
        <f t="shared" si="12"/>
        <v>2934140.625</v>
      </c>
      <c r="G135" s="22">
        <f t="shared" si="9"/>
        <v>166725000</v>
      </c>
    </row>
    <row r="136" spans="1:7" x14ac:dyDescent="0.25">
      <c r="B136" s="22">
        <v>127</v>
      </c>
      <c r="C136" s="22">
        <f t="shared" si="10"/>
        <v>166725000</v>
      </c>
      <c r="D136" s="22">
        <f t="shared" si="8"/>
        <v>1462500</v>
      </c>
      <c r="E136" s="9">
        <f t="shared" si="11"/>
        <v>1458843.7499999998</v>
      </c>
      <c r="F136" s="23">
        <f t="shared" si="12"/>
        <v>2921343.75</v>
      </c>
      <c r="G136" s="22">
        <f t="shared" si="9"/>
        <v>165262500</v>
      </c>
    </row>
    <row r="137" spans="1:7" x14ac:dyDescent="0.25">
      <c r="B137" s="22">
        <v>128</v>
      </c>
      <c r="C137" s="22">
        <f t="shared" si="10"/>
        <v>165262500</v>
      </c>
      <c r="D137" s="22">
        <f t="shared" si="8"/>
        <v>1462500</v>
      </c>
      <c r="E137" s="9">
        <f t="shared" si="11"/>
        <v>1446046.8749999998</v>
      </c>
      <c r="F137" s="23">
        <f t="shared" si="12"/>
        <v>2908546.875</v>
      </c>
      <c r="G137" s="22">
        <f t="shared" si="9"/>
        <v>163800000</v>
      </c>
    </row>
    <row r="138" spans="1:7" x14ac:dyDescent="0.25">
      <c r="B138" s="22">
        <v>129</v>
      </c>
      <c r="C138" s="22">
        <f t="shared" si="10"/>
        <v>163800000</v>
      </c>
      <c r="D138" s="22">
        <f t="shared" ref="D138:D201" si="13">$C$10/$D$2</f>
        <v>1462500</v>
      </c>
      <c r="E138" s="9">
        <f t="shared" si="11"/>
        <v>1433249.9999999998</v>
      </c>
      <c r="F138" s="23">
        <f t="shared" si="12"/>
        <v>2895750</v>
      </c>
      <c r="G138" s="22">
        <f t="shared" si="9"/>
        <v>162337500</v>
      </c>
    </row>
    <row r="139" spans="1:7" x14ac:dyDescent="0.25">
      <c r="B139" s="22">
        <v>130</v>
      </c>
      <c r="C139" s="22">
        <f t="shared" si="10"/>
        <v>162337500</v>
      </c>
      <c r="D139" s="22">
        <f t="shared" si="13"/>
        <v>1462500</v>
      </c>
      <c r="E139" s="9">
        <f t="shared" si="11"/>
        <v>1420453.1249999998</v>
      </c>
      <c r="F139" s="23">
        <f t="shared" si="12"/>
        <v>2882953.125</v>
      </c>
      <c r="G139" s="22">
        <f t="shared" ref="G139:G189" si="14">C139-D139</f>
        <v>160875000</v>
      </c>
    </row>
    <row r="140" spans="1:7" x14ac:dyDescent="0.25">
      <c r="B140" s="22">
        <v>131</v>
      </c>
      <c r="C140" s="22">
        <f t="shared" si="10"/>
        <v>160875000</v>
      </c>
      <c r="D140" s="22">
        <f t="shared" si="13"/>
        <v>1462500</v>
      </c>
      <c r="E140" s="9">
        <f t="shared" si="11"/>
        <v>1407656.2499999998</v>
      </c>
      <c r="F140" s="23">
        <f t="shared" si="12"/>
        <v>2870156.25</v>
      </c>
      <c r="G140" s="22">
        <f t="shared" si="14"/>
        <v>159412500</v>
      </c>
    </row>
    <row r="141" spans="1:7" x14ac:dyDescent="0.25">
      <c r="B141" s="22">
        <v>132</v>
      </c>
      <c r="C141" s="22">
        <f t="shared" si="10"/>
        <v>159412500</v>
      </c>
      <c r="D141" s="22">
        <f t="shared" si="13"/>
        <v>1462500</v>
      </c>
      <c r="E141" s="9">
        <f t="shared" si="11"/>
        <v>1394859.3749999998</v>
      </c>
      <c r="F141" s="23">
        <f t="shared" si="12"/>
        <v>2857359.375</v>
      </c>
      <c r="G141" s="22">
        <f t="shared" si="14"/>
        <v>157950000</v>
      </c>
    </row>
    <row r="142" spans="1:7" x14ac:dyDescent="0.25">
      <c r="B142" s="22">
        <v>133</v>
      </c>
      <c r="C142" s="22">
        <f t="shared" si="10"/>
        <v>157950000</v>
      </c>
      <c r="D142" s="22">
        <f t="shared" si="13"/>
        <v>1462500</v>
      </c>
      <c r="E142" s="9">
        <f t="shared" si="11"/>
        <v>1382062.4999999998</v>
      </c>
      <c r="F142" s="23">
        <f t="shared" si="12"/>
        <v>2844562.5</v>
      </c>
      <c r="G142" s="22">
        <f t="shared" si="14"/>
        <v>156487500</v>
      </c>
    </row>
    <row r="143" spans="1:7" x14ac:dyDescent="0.25">
      <c r="B143" s="22">
        <v>134</v>
      </c>
      <c r="C143" s="22">
        <f t="shared" si="10"/>
        <v>156487500</v>
      </c>
      <c r="D143" s="22">
        <f t="shared" si="13"/>
        <v>1462500</v>
      </c>
      <c r="E143" s="9">
        <f t="shared" si="11"/>
        <v>1369265.6249999998</v>
      </c>
      <c r="F143" s="23">
        <f t="shared" si="12"/>
        <v>2831765.625</v>
      </c>
      <c r="G143" s="22">
        <f t="shared" si="14"/>
        <v>155025000</v>
      </c>
    </row>
    <row r="144" spans="1:7" x14ac:dyDescent="0.25">
      <c r="B144" s="22">
        <v>135</v>
      </c>
      <c r="C144" s="22">
        <f t="shared" si="10"/>
        <v>155025000</v>
      </c>
      <c r="D144" s="22">
        <f t="shared" si="13"/>
        <v>1462500</v>
      </c>
      <c r="E144" s="9">
        <f t="shared" si="11"/>
        <v>1356468.7499999998</v>
      </c>
      <c r="F144" s="23">
        <f t="shared" si="12"/>
        <v>2818968.75</v>
      </c>
      <c r="G144" s="22">
        <f t="shared" si="14"/>
        <v>153562500</v>
      </c>
    </row>
    <row r="145" spans="2:7" x14ac:dyDescent="0.25">
      <c r="B145" s="22">
        <v>136</v>
      </c>
      <c r="C145" s="22">
        <f t="shared" si="10"/>
        <v>153562500</v>
      </c>
      <c r="D145" s="22">
        <f t="shared" si="13"/>
        <v>1462500</v>
      </c>
      <c r="E145" s="9">
        <f t="shared" si="11"/>
        <v>1343671.8749999998</v>
      </c>
      <c r="F145" s="23">
        <f t="shared" si="12"/>
        <v>2806171.875</v>
      </c>
      <c r="G145" s="22">
        <f t="shared" si="14"/>
        <v>152100000</v>
      </c>
    </row>
    <row r="146" spans="2:7" x14ac:dyDescent="0.25">
      <c r="B146" s="22">
        <v>137</v>
      </c>
      <c r="C146" s="22">
        <f t="shared" si="10"/>
        <v>152100000</v>
      </c>
      <c r="D146" s="22">
        <f t="shared" si="13"/>
        <v>1462500</v>
      </c>
      <c r="E146" s="9">
        <f t="shared" si="11"/>
        <v>1330874.9999999998</v>
      </c>
      <c r="F146" s="23">
        <f t="shared" si="12"/>
        <v>2793375</v>
      </c>
      <c r="G146" s="22">
        <f t="shared" si="14"/>
        <v>150637500</v>
      </c>
    </row>
    <row r="147" spans="2:7" x14ac:dyDescent="0.25">
      <c r="B147" s="22">
        <v>138</v>
      </c>
      <c r="C147" s="22">
        <f t="shared" si="10"/>
        <v>150637500</v>
      </c>
      <c r="D147" s="22">
        <f t="shared" si="13"/>
        <v>1462500</v>
      </c>
      <c r="E147" s="9">
        <f t="shared" si="11"/>
        <v>1318078.1249999998</v>
      </c>
      <c r="F147" s="23">
        <f t="shared" si="12"/>
        <v>2780578.125</v>
      </c>
      <c r="G147" s="22">
        <f t="shared" si="14"/>
        <v>149175000</v>
      </c>
    </row>
    <row r="148" spans="2:7" x14ac:dyDescent="0.25">
      <c r="B148" s="22">
        <v>139</v>
      </c>
      <c r="C148" s="22">
        <f t="shared" si="10"/>
        <v>149175000</v>
      </c>
      <c r="D148" s="22">
        <f t="shared" si="13"/>
        <v>1462500</v>
      </c>
      <c r="E148" s="9">
        <f t="shared" si="11"/>
        <v>1305281.2499999998</v>
      </c>
      <c r="F148" s="23">
        <f t="shared" si="12"/>
        <v>2767781.25</v>
      </c>
      <c r="G148" s="22">
        <f t="shared" si="14"/>
        <v>147712500</v>
      </c>
    </row>
    <row r="149" spans="2:7" x14ac:dyDescent="0.25">
      <c r="B149" s="22">
        <v>140</v>
      </c>
      <c r="C149" s="22">
        <f t="shared" si="10"/>
        <v>147712500</v>
      </c>
      <c r="D149" s="22">
        <f t="shared" si="13"/>
        <v>1462500</v>
      </c>
      <c r="E149" s="9">
        <f t="shared" si="11"/>
        <v>1292484.3749999998</v>
      </c>
      <c r="F149" s="23">
        <f t="shared" si="12"/>
        <v>2754984.375</v>
      </c>
      <c r="G149" s="22">
        <f t="shared" si="14"/>
        <v>146250000</v>
      </c>
    </row>
    <row r="150" spans="2:7" x14ac:dyDescent="0.25">
      <c r="B150" s="22">
        <v>141</v>
      </c>
      <c r="C150" s="22">
        <f t="shared" si="10"/>
        <v>146250000</v>
      </c>
      <c r="D150" s="22">
        <f t="shared" si="13"/>
        <v>1462500</v>
      </c>
      <c r="E150" s="9">
        <f t="shared" si="11"/>
        <v>1279687.4999999998</v>
      </c>
      <c r="F150" s="23">
        <f t="shared" si="12"/>
        <v>2742187.5</v>
      </c>
      <c r="G150" s="22">
        <f t="shared" si="14"/>
        <v>144787500</v>
      </c>
    </row>
    <row r="151" spans="2:7" x14ac:dyDescent="0.25">
      <c r="B151" s="22">
        <v>142</v>
      </c>
      <c r="C151" s="22">
        <f t="shared" ref="C151:C189" si="15">G150</f>
        <v>144787500</v>
      </c>
      <c r="D151" s="22">
        <f t="shared" si="13"/>
        <v>1462500</v>
      </c>
      <c r="E151" s="9">
        <f t="shared" ref="E151:E189" si="16">C151*($D$6/12)</f>
        <v>1266890.6249999998</v>
      </c>
      <c r="F151" s="23">
        <f t="shared" ref="F151:F189" si="17">SUM(D151:E151)</f>
        <v>2729390.625</v>
      </c>
      <c r="G151" s="22">
        <f t="shared" si="14"/>
        <v>143325000</v>
      </c>
    </row>
    <row r="152" spans="2:7" x14ac:dyDescent="0.25">
      <c r="B152" s="22">
        <v>143</v>
      </c>
      <c r="C152" s="22">
        <f t="shared" si="15"/>
        <v>143325000</v>
      </c>
      <c r="D152" s="22">
        <f t="shared" si="13"/>
        <v>1462500</v>
      </c>
      <c r="E152" s="9">
        <f t="shared" si="16"/>
        <v>1254093.7499999998</v>
      </c>
      <c r="F152" s="23">
        <f t="shared" si="17"/>
        <v>2716593.75</v>
      </c>
      <c r="G152" s="22">
        <f t="shared" si="14"/>
        <v>141862500</v>
      </c>
    </row>
    <row r="153" spans="2:7" x14ac:dyDescent="0.25">
      <c r="B153" s="22">
        <v>144</v>
      </c>
      <c r="C153" s="22">
        <f t="shared" si="15"/>
        <v>141862500</v>
      </c>
      <c r="D153" s="22">
        <f t="shared" si="13"/>
        <v>1462500</v>
      </c>
      <c r="E153" s="9">
        <f t="shared" si="16"/>
        <v>1241296.8749999998</v>
      </c>
      <c r="F153" s="23">
        <f t="shared" si="17"/>
        <v>2703796.875</v>
      </c>
      <c r="G153" s="22">
        <f t="shared" si="14"/>
        <v>140400000</v>
      </c>
    </row>
    <row r="154" spans="2:7" x14ac:dyDescent="0.25">
      <c r="B154" s="22">
        <v>145</v>
      </c>
      <c r="C154" s="22">
        <f t="shared" si="15"/>
        <v>140400000</v>
      </c>
      <c r="D154" s="22">
        <f t="shared" si="13"/>
        <v>1462500</v>
      </c>
      <c r="E154" s="9">
        <f t="shared" si="16"/>
        <v>1228499.9999999998</v>
      </c>
      <c r="F154" s="23">
        <f t="shared" si="17"/>
        <v>2691000</v>
      </c>
      <c r="G154" s="22">
        <f t="shared" si="14"/>
        <v>138937500</v>
      </c>
    </row>
    <row r="155" spans="2:7" x14ac:dyDescent="0.25">
      <c r="B155" s="22">
        <v>146</v>
      </c>
      <c r="C155" s="22">
        <f t="shared" si="15"/>
        <v>138937500</v>
      </c>
      <c r="D155" s="22">
        <f t="shared" si="13"/>
        <v>1462500</v>
      </c>
      <c r="E155" s="9">
        <f t="shared" si="16"/>
        <v>1215703.1249999998</v>
      </c>
      <c r="F155" s="23">
        <f t="shared" si="17"/>
        <v>2678203.125</v>
      </c>
      <c r="G155" s="22">
        <f t="shared" si="14"/>
        <v>137475000</v>
      </c>
    </row>
    <row r="156" spans="2:7" x14ac:dyDescent="0.25">
      <c r="B156" s="22">
        <v>147</v>
      </c>
      <c r="C156" s="22">
        <f t="shared" si="15"/>
        <v>137475000</v>
      </c>
      <c r="D156" s="22">
        <f t="shared" si="13"/>
        <v>1462500</v>
      </c>
      <c r="E156" s="9">
        <f t="shared" si="16"/>
        <v>1202906.2499999998</v>
      </c>
      <c r="F156" s="23">
        <f t="shared" si="17"/>
        <v>2665406.25</v>
      </c>
      <c r="G156" s="22">
        <f t="shared" si="14"/>
        <v>136012500</v>
      </c>
    </row>
    <row r="157" spans="2:7" x14ac:dyDescent="0.25">
      <c r="B157" s="22">
        <v>148</v>
      </c>
      <c r="C157" s="22">
        <f t="shared" si="15"/>
        <v>136012500</v>
      </c>
      <c r="D157" s="22">
        <f t="shared" si="13"/>
        <v>1462500</v>
      </c>
      <c r="E157" s="9">
        <f t="shared" si="16"/>
        <v>1190109.3749999998</v>
      </c>
      <c r="F157" s="23">
        <f t="shared" si="17"/>
        <v>2652609.375</v>
      </c>
      <c r="G157" s="22">
        <f t="shared" si="14"/>
        <v>134550000</v>
      </c>
    </row>
    <row r="158" spans="2:7" x14ac:dyDescent="0.25">
      <c r="B158" s="22">
        <v>149</v>
      </c>
      <c r="C158" s="22">
        <f t="shared" si="15"/>
        <v>134550000</v>
      </c>
      <c r="D158" s="22">
        <f t="shared" si="13"/>
        <v>1462500</v>
      </c>
      <c r="E158" s="9">
        <f t="shared" si="16"/>
        <v>1177312.4999999998</v>
      </c>
      <c r="F158" s="23">
        <f t="shared" si="17"/>
        <v>2639812.5</v>
      </c>
      <c r="G158" s="22">
        <f t="shared" si="14"/>
        <v>133087500</v>
      </c>
    </row>
    <row r="159" spans="2:7" x14ac:dyDescent="0.25">
      <c r="B159" s="22">
        <v>150</v>
      </c>
      <c r="C159" s="22">
        <f t="shared" si="15"/>
        <v>133087500</v>
      </c>
      <c r="D159" s="22">
        <f t="shared" si="13"/>
        <v>1462500</v>
      </c>
      <c r="E159" s="9">
        <f t="shared" si="16"/>
        <v>1164515.6249999998</v>
      </c>
      <c r="F159" s="23">
        <f t="shared" si="17"/>
        <v>2627015.625</v>
      </c>
      <c r="G159" s="22">
        <f t="shared" si="14"/>
        <v>131625000</v>
      </c>
    </row>
    <row r="160" spans="2:7" x14ac:dyDescent="0.25">
      <c r="B160" s="22">
        <v>151</v>
      </c>
      <c r="C160" s="22">
        <f t="shared" si="15"/>
        <v>131625000</v>
      </c>
      <c r="D160" s="22">
        <f t="shared" si="13"/>
        <v>1462500</v>
      </c>
      <c r="E160" s="9">
        <f t="shared" si="16"/>
        <v>1151718.7499999998</v>
      </c>
      <c r="F160" s="23">
        <f t="shared" si="17"/>
        <v>2614218.75</v>
      </c>
      <c r="G160" s="22">
        <f t="shared" si="14"/>
        <v>130162500</v>
      </c>
    </row>
    <row r="161" spans="2:7" x14ac:dyDescent="0.25">
      <c r="B161" s="22">
        <v>152</v>
      </c>
      <c r="C161" s="22">
        <f t="shared" si="15"/>
        <v>130162500</v>
      </c>
      <c r="D161" s="22">
        <f t="shared" si="13"/>
        <v>1462500</v>
      </c>
      <c r="E161" s="9">
        <f t="shared" si="16"/>
        <v>1138921.8749999998</v>
      </c>
      <c r="F161" s="23">
        <f t="shared" si="17"/>
        <v>2601421.875</v>
      </c>
      <c r="G161" s="22">
        <f t="shared" si="14"/>
        <v>128700000</v>
      </c>
    </row>
    <row r="162" spans="2:7" x14ac:dyDescent="0.25">
      <c r="B162" s="22">
        <v>153</v>
      </c>
      <c r="C162" s="22">
        <f t="shared" si="15"/>
        <v>128700000</v>
      </c>
      <c r="D162" s="22">
        <f t="shared" si="13"/>
        <v>1462500</v>
      </c>
      <c r="E162" s="9">
        <f t="shared" si="16"/>
        <v>1126125</v>
      </c>
      <c r="F162" s="23">
        <f t="shared" si="17"/>
        <v>2588625</v>
      </c>
      <c r="G162" s="22">
        <f t="shared" si="14"/>
        <v>127237500</v>
      </c>
    </row>
    <row r="163" spans="2:7" x14ac:dyDescent="0.25">
      <c r="B163" s="22">
        <v>154</v>
      </c>
      <c r="C163" s="22">
        <f t="shared" si="15"/>
        <v>127237500</v>
      </c>
      <c r="D163" s="22">
        <f t="shared" si="13"/>
        <v>1462500</v>
      </c>
      <c r="E163" s="9">
        <f t="shared" si="16"/>
        <v>1113328.125</v>
      </c>
      <c r="F163" s="23">
        <f t="shared" si="17"/>
        <v>2575828.125</v>
      </c>
      <c r="G163" s="22">
        <f t="shared" si="14"/>
        <v>125775000</v>
      </c>
    </row>
    <row r="164" spans="2:7" x14ac:dyDescent="0.25">
      <c r="B164" s="22">
        <v>155</v>
      </c>
      <c r="C164" s="22">
        <f t="shared" si="15"/>
        <v>125775000</v>
      </c>
      <c r="D164" s="22">
        <f t="shared" si="13"/>
        <v>1462500</v>
      </c>
      <c r="E164" s="9">
        <f t="shared" si="16"/>
        <v>1100531.25</v>
      </c>
      <c r="F164" s="23">
        <f t="shared" si="17"/>
        <v>2563031.25</v>
      </c>
      <c r="G164" s="22">
        <f t="shared" si="14"/>
        <v>124312500</v>
      </c>
    </row>
    <row r="165" spans="2:7" x14ac:dyDescent="0.25">
      <c r="B165" s="22">
        <v>156</v>
      </c>
      <c r="C165" s="22">
        <f t="shared" si="15"/>
        <v>124312500</v>
      </c>
      <c r="D165" s="22">
        <f t="shared" si="13"/>
        <v>1462500</v>
      </c>
      <c r="E165" s="9">
        <f t="shared" si="16"/>
        <v>1087734.375</v>
      </c>
      <c r="F165" s="23">
        <f t="shared" si="17"/>
        <v>2550234.375</v>
      </c>
      <c r="G165" s="22">
        <f t="shared" si="14"/>
        <v>122850000</v>
      </c>
    </row>
    <row r="166" spans="2:7" x14ac:dyDescent="0.25">
      <c r="B166" s="22">
        <v>157</v>
      </c>
      <c r="C166" s="22">
        <f t="shared" si="15"/>
        <v>122850000</v>
      </c>
      <c r="D166" s="22">
        <f t="shared" si="13"/>
        <v>1462500</v>
      </c>
      <c r="E166" s="9">
        <f t="shared" si="16"/>
        <v>1074937.5</v>
      </c>
      <c r="F166" s="23">
        <f t="shared" si="17"/>
        <v>2537437.5</v>
      </c>
      <c r="G166" s="22">
        <f t="shared" si="14"/>
        <v>121387500</v>
      </c>
    </row>
    <row r="167" spans="2:7" x14ac:dyDescent="0.25">
      <c r="B167" s="22">
        <v>158</v>
      </c>
      <c r="C167" s="22">
        <f t="shared" si="15"/>
        <v>121387500</v>
      </c>
      <c r="D167" s="22">
        <f t="shared" si="13"/>
        <v>1462500</v>
      </c>
      <c r="E167" s="9">
        <f t="shared" si="16"/>
        <v>1062140.625</v>
      </c>
      <c r="F167" s="23">
        <f t="shared" si="17"/>
        <v>2524640.625</v>
      </c>
      <c r="G167" s="22">
        <f t="shared" si="14"/>
        <v>119925000</v>
      </c>
    </row>
    <row r="168" spans="2:7" x14ac:dyDescent="0.25">
      <c r="B168" s="22">
        <v>159</v>
      </c>
      <c r="C168" s="22">
        <f t="shared" si="15"/>
        <v>119925000</v>
      </c>
      <c r="D168" s="22">
        <f t="shared" si="13"/>
        <v>1462500</v>
      </c>
      <c r="E168" s="9">
        <f t="shared" si="16"/>
        <v>1049343.75</v>
      </c>
      <c r="F168" s="23">
        <f t="shared" si="17"/>
        <v>2511843.75</v>
      </c>
      <c r="G168" s="22">
        <f t="shared" si="14"/>
        <v>118462500</v>
      </c>
    </row>
    <row r="169" spans="2:7" x14ac:dyDescent="0.25">
      <c r="B169" s="22">
        <v>160</v>
      </c>
      <c r="C169" s="22">
        <f t="shared" si="15"/>
        <v>118462500</v>
      </c>
      <c r="D169" s="22">
        <f t="shared" si="13"/>
        <v>1462500</v>
      </c>
      <c r="E169" s="9">
        <f t="shared" si="16"/>
        <v>1036546.8749999999</v>
      </c>
      <c r="F169" s="23">
        <f t="shared" si="17"/>
        <v>2499046.875</v>
      </c>
      <c r="G169" s="22">
        <f t="shared" si="14"/>
        <v>117000000</v>
      </c>
    </row>
    <row r="170" spans="2:7" x14ac:dyDescent="0.25">
      <c r="B170" s="22">
        <v>161</v>
      </c>
      <c r="C170" s="22">
        <f t="shared" si="15"/>
        <v>117000000</v>
      </c>
      <c r="D170" s="22">
        <f t="shared" si="13"/>
        <v>1462500</v>
      </c>
      <c r="E170" s="9">
        <f t="shared" si="16"/>
        <v>1023749.9999999999</v>
      </c>
      <c r="F170" s="23">
        <f t="shared" si="17"/>
        <v>2486250</v>
      </c>
      <c r="G170" s="22">
        <f t="shared" si="14"/>
        <v>115537500</v>
      </c>
    </row>
    <row r="171" spans="2:7" x14ac:dyDescent="0.25">
      <c r="B171" s="22">
        <v>162</v>
      </c>
      <c r="C171" s="22">
        <f t="shared" si="15"/>
        <v>115537500</v>
      </c>
      <c r="D171" s="22">
        <f t="shared" si="13"/>
        <v>1462500</v>
      </c>
      <c r="E171" s="9">
        <f t="shared" si="16"/>
        <v>1010953.1249999999</v>
      </c>
      <c r="F171" s="23">
        <f t="shared" si="17"/>
        <v>2473453.125</v>
      </c>
      <c r="G171" s="22">
        <f t="shared" si="14"/>
        <v>114075000</v>
      </c>
    </row>
    <row r="172" spans="2:7" x14ac:dyDescent="0.25">
      <c r="B172" s="22">
        <v>163</v>
      </c>
      <c r="C172" s="22">
        <f t="shared" si="15"/>
        <v>114075000</v>
      </c>
      <c r="D172" s="22">
        <f t="shared" si="13"/>
        <v>1462500</v>
      </c>
      <c r="E172" s="9">
        <f t="shared" si="16"/>
        <v>998156.24999999988</v>
      </c>
      <c r="F172" s="23">
        <f t="shared" si="17"/>
        <v>2460656.25</v>
      </c>
      <c r="G172" s="22">
        <f t="shared" si="14"/>
        <v>112612500</v>
      </c>
    </row>
    <row r="173" spans="2:7" x14ac:dyDescent="0.25">
      <c r="B173" s="22">
        <v>164</v>
      </c>
      <c r="C173" s="22">
        <f t="shared" si="15"/>
        <v>112612500</v>
      </c>
      <c r="D173" s="22">
        <f t="shared" si="13"/>
        <v>1462500</v>
      </c>
      <c r="E173" s="9">
        <f t="shared" si="16"/>
        <v>985359.37499999988</v>
      </c>
      <c r="F173" s="23">
        <f t="shared" si="17"/>
        <v>2447859.375</v>
      </c>
      <c r="G173" s="22">
        <f t="shared" si="14"/>
        <v>111150000</v>
      </c>
    </row>
    <row r="174" spans="2:7" x14ac:dyDescent="0.25">
      <c r="B174" s="22">
        <v>165</v>
      </c>
      <c r="C174" s="22">
        <f t="shared" si="15"/>
        <v>111150000</v>
      </c>
      <c r="D174" s="22">
        <f t="shared" si="13"/>
        <v>1462500</v>
      </c>
      <c r="E174" s="9">
        <f t="shared" si="16"/>
        <v>972562.49999999988</v>
      </c>
      <c r="F174" s="23">
        <f t="shared" si="17"/>
        <v>2435062.5</v>
      </c>
      <c r="G174" s="22">
        <f t="shared" si="14"/>
        <v>109687500</v>
      </c>
    </row>
    <row r="175" spans="2:7" x14ac:dyDescent="0.25">
      <c r="B175" s="22">
        <v>166</v>
      </c>
      <c r="C175" s="22">
        <f t="shared" si="15"/>
        <v>109687500</v>
      </c>
      <c r="D175" s="22">
        <f t="shared" si="13"/>
        <v>1462500</v>
      </c>
      <c r="E175" s="9">
        <f t="shared" si="16"/>
        <v>959765.62499999988</v>
      </c>
      <c r="F175" s="23">
        <f t="shared" si="17"/>
        <v>2422265.625</v>
      </c>
      <c r="G175" s="22">
        <f t="shared" si="14"/>
        <v>108225000</v>
      </c>
    </row>
    <row r="176" spans="2:7" x14ac:dyDescent="0.25">
      <c r="B176" s="22">
        <v>167</v>
      </c>
      <c r="C176" s="22">
        <f t="shared" si="15"/>
        <v>108225000</v>
      </c>
      <c r="D176" s="22">
        <f t="shared" si="13"/>
        <v>1462500</v>
      </c>
      <c r="E176" s="9">
        <f t="shared" si="16"/>
        <v>946968.74999999988</v>
      </c>
      <c r="F176" s="23">
        <f t="shared" si="17"/>
        <v>2409468.75</v>
      </c>
      <c r="G176" s="22">
        <f t="shared" si="14"/>
        <v>106762500</v>
      </c>
    </row>
    <row r="177" spans="2:7" x14ac:dyDescent="0.25">
      <c r="B177" s="22">
        <v>168</v>
      </c>
      <c r="C177" s="22">
        <f t="shared" si="15"/>
        <v>106762500</v>
      </c>
      <c r="D177" s="22">
        <f t="shared" si="13"/>
        <v>1462500</v>
      </c>
      <c r="E177" s="9">
        <f t="shared" si="16"/>
        <v>934171.87499999988</v>
      </c>
      <c r="F177" s="23">
        <f t="shared" si="17"/>
        <v>2396671.875</v>
      </c>
      <c r="G177" s="22">
        <f t="shared" si="14"/>
        <v>105300000</v>
      </c>
    </row>
    <row r="178" spans="2:7" x14ac:dyDescent="0.25">
      <c r="B178" s="22">
        <v>169</v>
      </c>
      <c r="C178" s="22">
        <f t="shared" si="15"/>
        <v>105300000</v>
      </c>
      <c r="D178" s="22">
        <f t="shared" si="13"/>
        <v>1462500</v>
      </c>
      <c r="E178" s="9">
        <f t="shared" si="16"/>
        <v>921374.99999999988</v>
      </c>
      <c r="F178" s="23">
        <f t="shared" si="17"/>
        <v>2383875</v>
      </c>
      <c r="G178" s="22">
        <f t="shared" si="14"/>
        <v>103837500</v>
      </c>
    </row>
    <row r="179" spans="2:7" x14ac:dyDescent="0.25">
      <c r="B179" s="22">
        <v>170</v>
      </c>
      <c r="C179" s="22">
        <f t="shared" si="15"/>
        <v>103837500</v>
      </c>
      <c r="D179" s="22">
        <f t="shared" si="13"/>
        <v>1462500</v>
      </c>
      <c r="E179" s="9">
        <f t="shared" si="16"/>
        <v>908578.12499999988</v>
      </c>
      <c r="F179" s="23">
        <f t="shared" si="17"/>
        <v>2371078.125</v>
      </c>
      <c r="G179" s="22">
        <f t="shared" si="14"/>
        <v>102375000</v>
      </c>
    </row>
    <row r="180" spans="2:7" x14ac:dyDescent="0.25">
      <c r="B180" s="22">
        <v>171</v>
      </c>
      <c r="C180" s="22">
        <f t="shared" si="15"/>
        <v>102375000</v>
      </c>
      <c r="D180" s="22">
        <f t="shared" si="13"/>
        <v>1462500</v>
      </c>
      <c r="E180" s="9">
        <f t="shared" si="16"/>
        <v>895781.24999999988</v>
      </c>
      <c r="F180" s="23">
        <f t="shared" si="17"/>
        <v>2358281.25</v>
      </c>
      <c r="G180" s="22">
        <f t="shared" si="14"/>
        <v>100912500</v>
      </c>
    </row>
    <row r="181" spans="2:7" x14ac:dyDescent="0.25">
      <c r="B181" s="22">
        <v>172</v>
      </c>
      <c r="C181" s="22">
        <f t="shared" si="15"/>
        <v>100912500</v>
      </c>
      <c r="D181" s="22">
        <f t="shared" si="13"/>
        <v>1462500</v>
      </c>
      <c r="E181" s="9">
        <f t="shared" si="16"/>
        <v>882984.37499999988</v>
      </c>
      <c r="F181" s="23">
        <f t="shared" si="17"/>
        <v>2345484.375</v>
      </c>
      <c r="G181" s="22">
        <f t="shared" si="14"/>
        <v>99450000</v>
      </c>
    </row>
    <row r="182" spans="2:7" x14ac:dyDescent="0.25">
      <c r="B182" s="22">
        <v>173</v>
      </c>
      <c r="C182" s="22">
        <f t="shared" si="15"/>
        <v>99450000</v>
      </c>
      <c r="D182" s="22">
        <f t="shared" si="13"/>
        <v>1462500</v>
      </c>
      <c r="E182" s="9">
        <f t="shared" si="16"/>
        <v>870187.49999999988</v>
      </c>
      <c r="F182" s="23">
        <f t="shared" si="17"/>
        <v>2332687.5</v>
      </c>
      <c r="G182" s="22">
        <f t="shared" si="14"/>
        <v>97987500</v>
      </c>
    </row>
    <row r="183" spans="2:7" x14ac:dyDescent="0.25">
      <c r="B183" s="22">
        <v>174</v>
      </c>
      <c r="C183" s="22">
        <f t="shared" si="15"/>
        <v>97987500</v>
      </c>
      <c r="D183" s="22">
        <f t="shared" si="13"/>
        <v>1462500</v>
      </c>
      <c r="E183" s="9">
        <f t="shared" si="16"/>
        <v>857390.62499999988</v>
      </c>
      <c r="F183" s="23">
        <f t="shared" si="17"/>
        <v>2319890.625</v>
      </c>
      <c r="G183" s="22">
        <f t="shared" si="14"/>
        <v>96525000</v>
      </c>
    </row>
    <row r="184" spans="2:7" x14ac:dyDescent="0.25">
      <c r="B184" s="22">
        <v>175</v>
      </c>
      <c r="C184" s="22">
        <f t="shared" si="15"/>
        <v>96525000</v>
      </c>
      <c r="D184" s="22">
        <f t="shared" si="13"/>
        <v>1462500</v>
      </c>
      <c r="E184" s="9">
        <f t="shared" si="16"/>
        <v>844593.74999999988</v>
      </c>
      <c r="F184" s="23">
        <f t="shared" si="17"/>
        <v>2307093.75</v>
      </c>
      <c r="G184" s="22">
        <f t="shared" si="14"/>
        <v>95062500</v>
      </c>
    </row>
    <row r="185" spans="2:7" x14ac:dyDescent="0.25">
      <c r="B185" s="22">
        <v>176</v>
      </c>
      <c r="C185" s="22">
        <f t="shared" si="15"/>
        <v>95062500</v>
      </c>
      <c r="D185" s="22">
        <f t="shared" si="13"/>
        <v>1462500</v>
      </c>
      <c r="E185" s="9">
        <f t="shared" si="16"/>
        <v>831796.87499999988</v>
      </c>
      <c r="F185" s="23">
        <f t="shared" si="17"/>
        <v>2294296.875</v>
      </c>
      <c r="G185" s="22">
        <f t="shared" si="14"/>
        <v>93600000</v>
      </c>
    </row>
    <row r="186" spans="2:7" x14ac:dyDescent="0.25">
      <c r="B186" s="22">
        <v>177</v>
      </c>
      <c r="C186" s="22">
        <f t="shared" si="15"/>
        <v>93600000</v>
      </c>
      <c r="D186" s="22">
        <f t="shared" si="13"/>
        <v>1462500</v>
      </c>
      <c r="E186" s="9">
        <f t="shared" si="16"/>
        <v>818999.99999999988</v>
      </c>
      <c r="F186" s="23">
        <f t="shared" si="17"/>
        <v>2281500</v>
      </c>
      <c r="G186" s="22">
        <f t="shared" si="14"/>
        <v>92137500</v>
      </c>
    </row>
    <row r="187" spans="2:7" x14ac:dyDescent="0.25">
      <c r="B187" s="22">
        <v>178</v>
      </c>
      <c r="C187" s="22">
        <f t="shared" si="15"/>
        <v>92137500</v>
      </c>
      <c r="D187" s="22">
        <f t="shared" si="13"/>
        <v>1462500</v>
      </c>
      <c r="E187" s="9">
        <f t="shared" si="16"/>
        <v>806203.12499999988</v>
      </c>
      <c r="F187" s="23">
        <f t="shared" si="17"/>
        <v>2268703.125</v>
      </c>
      <c r="G187" s="22">
        <f t="shared" si="14"/>
        <v>90675000</v>
      </c>
    </row>
    <row r="188" spans="2:7" x14ac:dyDescent="0.25">
      <c r="B188" s="22">
        <v>179</v>
      </c>
      <c r="C188" s="22">
        <f t="shared" si="15"/>
        <v>90675000</v>
      </c>
      <c r="D188" s="22">
        <f t="shared" si="13"/>
        <v>1462500</v>
      </c>
      <c r="E188" s="9">
        <f t="shared" si="16"/>
        <v>793406.24999999988</v>
      </c>
      <c r="F188" s="23">
        <f t="shared" si="17"/>
        <v>2255906.25</v>
      </c>
      <c r="G188" s="22">
        <f t="shared" si="14"/>
        <v>89212500</v>
      </c>
    </row>
    <row r="189" spans="2:7" x14ac:dyDescent="0.25">
      <c r="B189" s="22">
        <v>180</v>
      </c>
      <c r="C189" s="22">
        <f t="shared" si="15"/>
        <v>89212500</v>
      </c>
      <c r="D189" s="22">
        <f t="shared" si="13"/>
        <v>1462500</v>
      </c>
      <c r="E189" s="9">
        <f t="shared" si="16"/>
        <v>780609.37499999988</v>
      </c>
      <c r="F189" s="23">
        <f t="shared" si="17"/>
        <v>2243109.375</v>
      </c>
      <c r="G189" s="22">
        <f t="shared" si="14"/>
        <v>87750000</v>
      </c>
    </row>
    <row r="190" spans="2:7" x14ac:dyDescent="0.25">
      <c r="B190" s="22">
        <v>181</v>
      </c>
      <c r="C190" s="22">
        <f t="shared" ref="C190:C249" si="18">G189</f>
        <v>87750000</v>
      </c>
      <c r="D190" s="22">
        <f t="shared" si="13"/>
        <v>1462500</v>
      </c>
      <c r="E190" s="9">
        <f t="shared" ref="E190:E249" si="19">C190*($D$6/12)</f>
        <v>767812.49999999988</v>
      </c>
      <c r="F190" s="23">
        <f t="shared" ref="F190:F249" si="20">SUM(D190:E190)</f>
        <v>2230312.5</v>
      </c>
      <c r="G190" s="22">
        <f t="shared" ref="G190:G249" si="21">C190-D190</f>
        <v>86287500</v>
      </c>
    </row>
    <row r="191" spans="2:7" x14ac:dyDescent="0.25">
      <c r="B191" s="22">
        <v>182</v>
      </c>
      <c r="C191" s="22">
        <f t="shared" si="18"/>
        <v>86287500</v>
      </c>
      <c r="D191" s="22">
        <f t="shared" si="13"/>
        <v>1462500</v>
      </c>
      <c r="E191" s="9">
        <f t="shared" si="19"/>
        <v>755015.62499999988</v>
      </c>
      <c r="F191" s="23">
        <f t="shared" si="20"/>
        <v>2217515.625</v>
      </c>
      <c r="G191" s="22">
        <f t="shared" si="21"/>
        <v>84825000</v>
      </c>
    </row>
    <row r="192" spans="2:7" x14ac:dyDescent="0.25">
      <c r="B192" s="22">
        <v>183</v>
      </c>
      <c r="C192" s="22">
        <f t="shared" si="18"/>
        <v>84825000</v>
      </c>
      <c r="D192" s="22">
        <f t="shared" si="13"/>
        <v>1462500</v>
      </c>
      <c r="E192" s="9">
        <f t="shared" si="19"/>
        <v>742218.74999999988</v>
      </c>
      <c r="F192" s="23">
        <f t="shared" si="20"/>
        <v>2204718.75</v>
      </c>
      <c r="G192" s="22">
        <f t="shared" si="21"/>
        <v>83362500</v>
      </c>
    </row>
    <row r="193" spans="2:7" x14ac:dyDescent="0.25">
      <c r="B193" s="22">
        <v>184</v>
      </c>
      <c r="C193" s="22">
        <f t="shared" si="18"/>
        <v>83362500</v>
      </c>
      <c r="D193" s="22">
        <f t="shared" si="13"/>
        <v>1462500</v>
      </c>
      <c r="E193" s="9">
        <f t="shared" si="19"/>
        <v>729421.87499999988</v>
      </c>
      <c r="F193" s="23">
        <f t="shared" si="20"/>
        <v>2191921.875</v>
      </c>
      <c r="G193" s="22">
        <f t="shared" si="21"/>
        <v>81900000</v>
      </c>
    </row>
    <row r="194" spans="2:7" x14ac:dyDescent="0.25">
      <c r="B194" s="22">
        <v>185</v>
      </c>
      <c r="C194" s="22">
        <f t="shared" si="18"/>
        <v>81900000</v>
      </c>
      <c r="D194" s="22">
        <f t="shared" si="13"/>
        <v>1462500</v>
      </c>
      <c r="E194" s="9">
        <f t="shared" si="19"/>
        <v>716624.99999999988</v>
      </c>
      <c r="F194" s="23">
        <f t="shared" si="20"/>
        <v>2179125</v>
      </c>
      <c r="G194" s="22">
        <f t="shared" si="21"/>
        <v>80437500</v>
      </c>
    </row>
    <row r="195" spans="2:7" x14ac:dyDescent="0.25">
      <c r="B195" s="22">
        <v>186</v>
      </c>
      <c r="C195" s="22">
        <f t="shared" si="18"/>
        <v>80437500</v>
      </c>
      <c r="D195" s="22">
        <f t="shared" si="13"/>
        <v>1462500</v>
      </c>
      <c r="E195" s="9">
        <f t="shared" si="19"/>
        <v>703828.12499999988</v>
      </c>
      <c r="F195" s="23">
        <f t="shared" si="20"/>
        <v>2166328.125</v>
      </c>
      <c r="G195" s="22">
        <f t="shared" si="21"/>
        <v>78975000</v>
      </c>
    </row>
    <row r="196" spans="2:7" x14ac:dyDescent="0.25">
      <c r="B196" s="22">
        <v>187</v>
      </c>
      <c r="C196" s="22">
        <f t="shared" si="18"/>
        <v>78975000</v>
      </c>
      <c r="D196" s="22">
        <f t="shared" si="13"/>
        <v>1462500</v>
      </c>
      <c r="E196" s="9">
        <f t="shared" si="19"/>
        <v>691031.24999999988</v>
      </c>
      <c r="F196" s="23">
        <f t="shared" si="20"/>
        <v>2153531.25</v>
      </c>
      <c r="G196" s="22">
        <f t="shared" si="21"/>
        <v>77512500</v>
      </c>
    </row>
    <row r="197" spans="2:7" x14ac:dyDescent="0.25">
      <c r="B197" s="22">
        <v>188</v>
      </c>
      <c r="C197" s="22">
        <f t="shared" si="18"/>
        <v>77512500</v>
      </c>
      <c r="D197" s="22">
        <f t="shared" si="13"/>
        <v>1462500</v>
      </c>
      <c r="E197" s="9">
        <f t="shared" si="19"/>
        <v>678234.37499999988</v>
      </c>
      <c r="F197" s="23">
        <f t="shared" si="20"/>
        <v>2140734.375</v>
      </c>
      <c r="G197" s="22">
        <f t="shared" si="21"/>
        <v>76050000</v>
      </c>
    </row>
    <row r="198" spans="2:7" x14ac:dyDescent="0.25">
      <c r="B198" s="22">
        <v>189</v>
      </c>
      <c r="C198" s="22">
        <f t="shared" si="18"/>
        <v>76050000</v>
      </c>
      <c r="D198" s="22">
        <f t="shared" si="13"/>
        <v>1462500</v>
      </c>
      <c r="E198" s="9">
        <f t="shared" si="19"/>
        <v>665437.49999999988</v>
      </c>
      <c r="F198" s="23">
        <f t="shared" si="20"/>
        <v>2127937.5</v>
      </c>
      <c r="G198" s="22">
        <f t="shared" si="21"/>
        <v>74587500</v>
      </c>
    </row>
    <row r="199" spans="2:7" x14ac:dyDescent="0.25">
      <c r="B199" s="22">
        <v>190</v>
      </c>
      <c r="C199" s="22">
        <f t="shared" si="18"/>
        <v>74587500</v>
      </c>
      <c r="D199" s="22">
        <f t="shared" si="13"/>
        <v>1462500</v>
      </c>
      <c r="E199" s="9">
        <f t="shared" si="19"/>
        <v>652640.62499999988</v>
      </c>
      <c r="F199" s="23">
        <f t="shared" si="20"/>
        <v>2115140.625</v>
      </c>
      <c r="G199" s="22">
        <f t="shared" si="21"/>
        <v>73125000</v>
      </c>
    </row>
    <row r="200" spans="2:7" x14ac:dyDescent="0.25">
      <c r="B200" s="22">
        <v>191</v>
      </c>
      <c r="C200" s="22">
        <f t="shared" si="18"/>
        <v>73125000</v>
      </c>
      <c r="D200" s="22">
        <f t="shared" si="13"/>
        <v>1462500</v>
      </c>
      <c r="E200" s="9">
        <f t="shared" si="19"/>
        <v>639843.74999999988</v>
      </c>
      <c r="F200" s="23">
        <f t="shared" si="20"/>
        <v>2102343.75</v>
      </c>
      <c r="G200" s="22">
        <f t="shared" si="21"/>
        <v>71662500</v>
      </c>
    </row>
    <row r="201" spans="2:7" x14ac:dyDescent="0.25">
      <c r="B201" s="22">
        <v>192</v>
      </c>
      <c r="C201" s="22">
        <f t="shared" si="18"/>
        <v>71662500</v>
      </c>
      <c r="D201" s="22">
        <f t="shared" si="13"/>
        <v>1462500</v>
      </c>
      <c r="E201" s="9">
        <f t="shared" si="19"/>
        <v>627046.87499999988</v>
      </c>
      <c r="F201" s="23">
        <f t="shared" si="20"/>
        <v>2089546.875</v>
      </c>
      <c r="G201" s="22">
        <f t="shared" si="21"/>
        <v>70200000</v>
      </c>
    </row>
    <row r="202" spans="2:7" x14ac:dyDescent="0.25">
      <c r="B202" s="22">
        <v>193</v>
      </c>
      <c r="C202" s="22">
        <f t="shared" si="18"/>
        <v>70200000</v>
      </c>
      <c r="D202" s="22">
        <f t="shared" ref="D202:D249" si="22">$C$10/$D$2</f>
        <v>1462500</v>
      </c>
      <c r="E202" s="9">
        <f t="shared" si="19"/>
        <v>614249.99999999988</v>
      </c>
      <c r="F202" s="23">
        <f t="shared" si="20"/>
        <v>2076750</v>
      </c>
      <c r="G202" s="22">
        <f t="shared" si="21"/>
        <v>68737500</v>
      </c>
    </row>
    <row r="203" spans="2:7" x14ac:dyDescent="0.25">
      <c r="B203" s="22">
        <v>194</v>
      </c>
      <c r="C203" s="22">
        <f t="shared" si="18"/>
        <v>68737500</v>
      </c>
      <c r="D203" s="22">
        <f t="shared" si="22"/>
        <v>1462500</v>
      </c>
      <c r="E203" s="9">
        <f t="shared" si="19"/>
        <v>601453.12499999988</v>
      </c>
      <c r="F203" s="23">
        <f t="shared" si="20"/>
        <v>2063953.125</v>
      </c>
      <c r="G203" s="22">
        <f t="shared" si="21"/>
        <v>67275000</v>
      </c>
    </row>
    <row r="204" spans="2:7" x14ac:dyDescent="0.25">
      <c r="B204" s="22">
        <v>195</v>
      </c>
      <c r="C204" s="22">
        <f t="shared" si="18"/>
        <v>67275000</v>
      </c>
      <c r="D204" s="22">
        <f t="shared" si="22"/>
        <v>1462500</v>
      </c>
      <c r="E204" s="9">
        <f t="shared" si="19"/>
        <v>588656.24999999988</v>
      </c>
      <c r="F204" s="23">
        <f t="shared" si="20"/>
        <v>2051156.25</v>
      </c>
      <c r="G204" s="22">
        <f t="shared" si="21"/>
        <v>65812500</v>
      </c>
    </row>
    <row r="205" spans="2:7" x14ac:dyDescent="0.25">
      <c r="B205" s="22">
        <v>196</v>
      </c>
      <c r="C205" s="22">
        <f t="shared" si="18"/>
        <v>65812500</v>
      </c>
      <c r="D205" s="22">
        <f t="shared" si="22"/>
        <v>1462500</v>
      </c>
      <c r="E205" s="9">
        <f t="shared" si="19"/>
        <v>575859.37499999988</v>
      </c>
      <c r="F205" s="23">
        <f t="shared" si="20"/>
        <v>2038359.375</v>
      </c>
      <c r="G205" s="22">
        <f t="shared" si="21"/>
        <v>64350000</v>
      </c>
    </row>
    <row r="206" spans="2:7" x14ac:dyDescent="0.25">
      <c r="B206" s="22">
        <v>197</v>
      </c>
      <c r="C206" s="22">
        <f t="shared" si="18"/>
        <v>64350000</v>
      </c>
      <c r="D206" s="22">
        <f t="shared" si="22"/>
        <v>1462500</v>
      </c>
      <c r="E206" s="9">
        <f t="shared" si="19"/>
        <v>563062.5</v>
      </c>
      <c r="F206" s="23">
        <f t="shared" si="20"/>
        <v>2025562.5</v>
      </c>
      <c r="G206" s="22">
        <f t="shared" si="21"/>
        <v>62887500</v>
      </c>
    </row>
    <row r="207" spans="2:7" x14ac:dyDescent="0.25">
      <c r="B207" s="22">
        <v>198</v>
      </c>
      <c r="C207" s="22">
        <f t="shared" si="18"/>
        <v>62887500</v>
      </c>
      <c r="D207" s="22">
        <f t="shared" si="22"/>
        <v>1462500</v>
      </c>
      <c r="E207" s="9">
        <f t="shared" si="19"/>
        <v>550265.625</v>
      </c>
      <c r="F207" s="23">
        <f t="shared" si="20"/>
        <v>2012765.625</v>
      </c>
      <c r="G207" s="22">
        <f t="shared" si="21"/>
        <v>61425000</v>
      </c>
    </row>
    <row r="208" spans="2:7" x14ac:dyDescent="0.25">
      <c r="B208" s="22">
        <v>199</v>
      </c>
      <c r="C208" s="22">
        <f t="shared" si="18"/>
        <v>61425000</v>
      </c>
      <c r="D208" s="22">
        <f t="shared" si="22"/>
        <v>1462500</v>
      </c>
      <c r="E208" s="9">
        <f t="shared" si="19"/>
        <v>537468.75</v>
      </c>
      <c r="F208" s="23">
        <f t="shared" si="20"/>
        <v>1999968.75</v>
      </c>
      <c r="G208" s="22">
        <f t="shared" si="21"/>
        <v>59962500</v>
      </c>
    </row>
    <row r="209" spans="2:7" x14ac:dyDescent="0.25">
      <c r="B209" s="22">
        <v>200</v>
      </c>
      <c r="C209" s="22">
        <f t="shared" si="18"/>
        <v>59962500</v>
      </c>
      <c r="D209" s="22">
        <f t="shared" si="22"/>
        <v>1462500</v>
      </c>
      <c r="E209" s="9">
        <f t="shared" si="19"/>
        <v>524671.875</v>
      </c>
      <c r="F209" s="23">
        <f t="shared" si="20"/>
        <v>1987171.875</v>
      </c>
      <c r="G209" s="22">
        <f t="shared" si="21"/>
        <v>58500000</v>
      </c>
    </row>
    <row r="210" spans="2:7" x14ac:dyDescent="0.25">
      <c r="B210" s="22">
        <v>201</v>
      </c>
      <c r="C210" s="22">
        <f t="shared" si="18"/>
        <v>58500000</v>
      </c>
      <c r="D210" s="22">
        <f t="shared" si="22"/>
        <v>1462500</v>
      </c>
      <c r="E210" s="9">
        <f t="shared" si="19"/>
        <v>511874.99999999994</v>
      </c>
      <c r="F210" s="23">
        <f t="shared" si="20"/>
        <v>1974375</v>
      </c>
      <c r="G210" s="22">
        <f t="shared" si="21"/>
        <v>57037500</v>
      </c>
    </row>
    <row r="211" spans="2:7" x14ac:dyDescent="0.25">
      <c r="B211" s="22">
        <v>202</v>
      </c>
      <c r="C211" s="22">
        <f t="shared" si="18"/>
        <v>57037500</v>
      </c>
      <c r="D211" s="22">
        <f t="shared" si="22"/>
        <v>1462500</v>
      </c>
      <c r="E211" s="9">
        <f t="shared" si="19"/>
        <v>499078.12499999994</v>
      </c>
      <c r="F211" s="23">
        <f t="shared" si="20"/>
        <v>1961578.125</v>
      </c>
      <c r="G211" s="22">
        <f t="shared" si="21"/>
        <v>55575000</v>
      </c>
    </row>
    <row r="212" spans="2:7" x14ac:dyDescent="0.25">
      <c r="B212" s="22">
        <v>203</v>
      </c>
      <c r="C212" s="22">
        <f t="shared" si="18"/>
        <v>55575000</v>
      </c>
      <c r="D212" s="22">
        <f t="shared" si="22"/>
        <v>1462500</v>
      </c>
      <c r="E212" s="9">
        <f t="shared" si="19"/>
        <v>486281.24999999994</v>
      </c>
      <c r="F212" s="23">
        <f t="shared" si="20"/>
        <v>1948781.25</v>
      </c>
      <c r="G212" s="22">
        <f t="shared" si="21"/>
        <v>54112500</v>
      </c>
    </row>
    <row r="213" spans="2:7" x14ac:dyDescent="0.25">
      <c r="B213" s="22">
        <v>204</v>
      </c>
      <c r="C213" s="22">
        <f t="shared" si="18"/>
        <v>54112500</v>
      </c>
      <c r="D213" s="22">
        <f t="shared" si="22"/>
        <v>1462500</v>
      </c>
      <c r="E213" s="9">
        <f t="shared" si="19"/>
        <v>473484.37499999994</v>
      </c>
      <c r="F213" s="23">
        <f t="shared" si="20"/>
        <v>1935984.375</v>
      </c>
      <c r="G213" s="22">
        <f t="shared" si="21"/>
        <v>52650000</v>
      </c>
    </row>
    <row r="214" spans="2:7" x14ac:dyDescent="0.25">
      <c r="B214" s="22">
        <v>205</v>
      </c>
      <c r="C214" s="22">
        <f t="shared" si="18"/>
        <v>52650000</v>
      </c>
      <c r="D214" s="22">
        <f t="shared" si="22"/>
        <v>1462500</v>
      </c>
      <c r="E214" s="9">
        <f t="shared" si="19"/>
        <v>460687.49999999994</v>
      </c>
      <c r="F214" s="23">
        <f t="shared" si="20"/>
        <v>1923187.5</v>
      </c>
      <c r="G214" s="22">
        <f t="shared" si="21"/>
        <v>51187500</v>
      </c>
    </row>
    <row r="215" spans="2:7" x14ac:dyDescent="0.25">
      <c r="B215" s="22">
        <v>206</v>
      </c>
      <c r="C215" s="22">
        <f t="shared" si="18"/>
        <v>51187500</v>
      </c>
      <c r="D215" s="22">
        <f t="shared" si="22"/>
        <v>1462500</v>
      </c>
      <c r="E215" s="9">
        <f t="shared" si="19"/>
        <v>447890.62499999994</v>
      </c>
      <c r="F215" s="23">
        <f t="shared" si="20"/>
        <v>1910390.625</v>
      </c>
      <c r="G215" s="22">
        <f t="shared" si="21"/>
        <v>49725000</v>
      </c>
    </row>
    <row r="216" spans="2:7" x14ac:dyDescent="0.25">
      <c r="B216" s="22">
        <v>207</v>
      </c>
      <c r="C216" s="22">
        <f t="shared" si="18"/>
        <v>49725000</v>
      </c>
      <c r="D216" s="22">
        <f t="shared" si="22"/>
        <v>1462500</v>
      </c>
      <c r="E216" s="9">
        <f t="shared" si="19"/>
        <v>435093.74999999994</v>
      </c>
      <c r="F216" s="23">
        <f t="shared" si="20"/>
        <v>1897593.75</v>
      </c>
      <c r="G216" s="22">
        <f t="shared" si="21"/>
        <v>48262500</v>
      </c>
    </row>
    <row r="217" spans="2:7" x14ac:dyDescent="0.25">
      <c r="B217" s="22">
        <v>208</v>
      </c>
      <c r="C217" s="22">
        <f t="shared" si="18"/>
        <v>48262500</v>
      </c>
      <c r="D217" s="22">
        <f t="shared" si="22"/>
        <v>1462500</v>
      </c>
      <c r="E217" s="9">
        <f t="shared" si="19"/>
        <v>422296.87499999994</v>
      </c>
      <c r="F217" s="23">
        <f t="shared" si="20"/>
        <v>1884796.875</v>
      </c>
      <c r="G217" s="22">
        <f t="shared" si="21"/>
        <v>46800000</v>
      </c>
    </row>
    <row r="218" spans="2:7" x14ac:dyDescent="0.25">
      <c r="B218" s="22">
        <v>209</v>
      </c>
      <c r="C218" s="22">
        <f t="shared" si="18"/>
        <v>46800000</v>
      </c>
      <c r="D218" s="22">
        <f t="shared" si="22"/>
        <v>1462500</v>
      </c>
      <c r="E218" s="9">
        <f t="shared" si="19"/>
        <v>409499.99999999994</v>
      </c>
      <c r="F218" s="23">
        <f t="shared" si="20"/>
        <v>1872000</v>
      </c>
      <c r="G218" s="22">
        <f t="shared" si="21"/>
        <v>45337500</v>
      </c>
    </row>
    <row r="219" spans="2:7" x14ac:dyDescent="0.25">
      <c r="B219" s="22">
        <v>210</v>
      </c>
      <c r="C219" s="22">
        <f t="shared" si="18"/>
        <v>45337500</v>
      </c>
      <c r="D219" s="22">
        <f t="shared" si="22"/>
        <v>1462500</v>
      </c>
      <c r="E219" s="9">
        <f t="shared" si="19"/>
        <v>396703.12499999994</v>
      </c>
      <c r="F219" s="23">
        <f t="shared" si="20"/>
        <v>1859203.125</v>
      </c>
      <c r="G219" s="22">
        <f t="shared" si="21"/>
        <v>43875000</v>
      </c>
    </row>
    <row r="220" spans="2:7" x14ac:dyDescent="0.25">
      <c r="B220" s="22">
        <v>211</v>
      </c>
      <c r="C220" s="22">
        <f t="shared" si="18"/>
        <v>43875000</v>
      </c>
      <c r="D220" s="22">
        <f t="shared" si="22"/>
        <v>1462500</v>
      </c>
      <c r="E220" s="9">
        <f t="shared" si="19"/>
        <v>383906.24999999994</v>
      </c>
      <c r="F220" s="23">
        <f t="shared" si="20"/>
        <v>1846406.25</v>
      </c>
      <c r="G220" s="22">
        <f t="shared" si="21"/>
        <v>42412500</v>
      </c>
    </row>
    <row r="221" spans="2:7" x14ac:dyDescent="0.25">
      <c r="B221" s="22">
        <v>212</v>
      </c>
      <c r="C221" s="22">
        <f t="shared" si="18"/>
        <v>42412500</v>
      </c>
      <c r="D221" s="22">
        <f t="shared" si="22"/>
        <v>1462500</v>
      </c>
      <c r="E221" s="9">
        <f t="shared" si="19"/>
        <v>371109.37499999994</v>
      </c>
      <c r="F221" s="23">
        <f t="shared" si="20"/>
        <v>1833609.375</v>
      </c>
      <c r="G221" s="22">
        <f t="shared" si="21"/>
        <v>40950000</v>
      </c>
    </row>
    <row r="222" spans="2:7" x14ac:dyDescent="0.25">
      <c r="B222" s="22">
        <v>213</v>
      </c>
      <c r="C222" s="22">
        <f t="shared" si="18"/>
        <v>40950000</v>
      </c>
      <c r="D222" s="22">
        <f t="shared" si="22"/>
        <v>1462500</v>
      </c>
      <c r="E222" s="9">
        <f t="shared" si="19"/>
        <v>358312.49999999994</v>
      </c>
      <c r="F222" s="23">
        <f t="shared" si="20"/>
        <v>1820812.5</v>
      </c>
      <c r="G222" s="22">
        <f t="shared" si="21"/>
        <v>39487500</v>
      </c>
    </row>
    <row r="223" spans="2:7" x14ac:dyDescent="0.25">
      <c r="B223" s="22">
        <v>214</v>
      </c>
      <c r="C223" s="22">
        <f t="shared" si="18"/>
        <v>39487500</v>
      </c>
      <c r="D223" s="22">
        <f t="shared" si="22"/>
        <v>1462500</v>
      </c>
      <c r="E223" s="9">
        <f t="shared" si="19"/>
        <v>345515.62499999994</v>
      </c>
      <c r="F223" s="23">
        <f t="shared" si="20"/>
        <v>1808015.625</v>
      </c>
      <c r="G223" s="22">
        <f t="shared" si="21"/>
        <v>38025000</v>
      </c>
    </row>
    <row r="224" spans="2:7" x14ac:dyDescent="0.25">
      <c r="B224" s="22">
        <v>215</v>
      </c>
      <c r="C224" s="22">
        <f t="shared" si="18"/>
        <v>38025000</v>
      </c>
      <c r="D224" s="22">
        <f t="shared" si="22"/>
        <v>1462500</v>
      </c>
      <c r="E224" s="9">
        <f t="shared" si="19"/>
        <v>332718.74999999994</v>
      </c>
      <c r="F224" s="23">
        <f t="shared" si="20"/>
        <v>1795218.75</v>
      </c>
      <c r="G224" s="22">
        <f t="shared" si="21"/>
        <v>36562500</v>
      </c>
    </row>
    <row r="225" spans="2:7" x14ac:dyDescent="0.25">
      <c r="B225" s="22">
        <v>216</v>
      </c>
      <c r="C225" s="22">
        <f t="shared" si="18"/>
        <v>36562500</v>
      </c>
      <c r="D225" s="22">
        <f t="shared" si="22"/>
        <v>1462500</v>
      </c>
      <c r="E225" s="9">
        <f t="shared" si="19"/>
        <v>319921.87499999994</v>
      </c>
      <c r="F225" s="23">
        <f t="shared" si="20"/>
        <v>1782421.875</v>
      </c>
      <c r="G225" s="22">
        <f t="shared" si="21"/>
        <v>35100000</v>
      </c>
    </row>
    <row r="226" spans="2:7" x14ac:dyDescent="0.25">
      <c r="B226" s="22">
        <v>217</v>
      </c>
      <c r="C226" s="22">
        <f t="shared" si="18"/>
        <v>35100000</v>
      </c>
      <c r="D226" s="22">
        <f t="shared" si="22"/>
        <v>1462500</v>
      </c>
      <c r="E226" s="9">
        <f t="shared" si="19"/>
        <v>307124.99999999994</v>
      </c>
      <c r="F226" s="23">
        <f t="shared" si="20"/>
        <v>1769625</v>
      </c>
      <c r="G226" s="22">
        <f t="shared" si="21"/>
        <v>33637500</v>
      </c>
    </row>
    <row r="227" spans="2:7" x14ac:dyDescent="0.25">
      <c r="B227" s="22">
        <v>218</v>
      </c>
      <c r="C227" s="22">
        <f t="shared" si="18"/>
        <v>33637500</v>
      </c>
      <c r="D227" s="22">
        <f t="shared" si="22"/>
        <v>1462500</v>
      </c>
      <c r="E227" s="9">
        <f t="shared" si="19"/>
        <v>294328.12499999994</v>
      </c>
      <c r="F227" s="23">
        <f t="shared" si="20"/>
        <v>1756828.125</v>
      </c>
      <c r="G227" s="22">
        <f t="shared" si="21"/>
        <v>32175000</v>
      </c>
    </row>
    <row r="228" spans="2:7" x14ac:dyDescent="0.25">
      <c r="B228" s="22">
        <v>219</v>
      </c>
      <c r="C228" s="22">
        <f t="shared" si="18"/>
        <v>32175000</v>
      </c>
      <c r="D228" s="22">
        <f t="shared" si="22"/>
        <v>1462500</v>
      </c>
      <c r="E228" s="9">
        <f t="shared" si="19"/>
        <v>281531.25</v>
      </c>
      <c r="F228" s="23">
        <f t="shared" si="20"/>
        <v>1744031.25</v>
      </c>
      <c r="G228" s="22">
        <f t="shared" si="21"/>
        <v>30712500</v>
      </c>
    </row>
    <row r="229" spans="2:7" x14ac:dyDescent="0.25">
      <c r="B229" s="22">
        <v>220</v>
      </c>
      <c r="C229" s="22">
        <f t="shared" si="18"/>
        <v>30712500</v>
      </c>
      <c r="D229" s="22">
        <f t="shared" si="22"/>
        <v>1462500</v>
      </c>
      <c r="E229" s="9">
        <f t="shared" si="19"/>
        <v>268734.375</v>
      </c>
      <c r="F229" s="23">
        <f t="shared" si="20"/>
        <v>1731234.375</v>
      </c>
      <c r="G229" s="22">
        <f t="shared" si="21"/>
        <v>29250000</v>
      </c>
    </row>
    <row r="230" spans="2:7" x14ac:dyDescent="0.25">
      <c r="B230" s="22">
        <v>221</v>
      </c>
      <c r="C230" s="22">
        <f t="shared" si="18"/>
        <v>29250000</v>
      </c>
      <c r="D230" s="22">
        <f t="shared" si="22"/>
        <v>1462500</v>
      </c>
      <c r="E230" s="9">
        <f t="shared" si="19"/>
        <v>255937.49999999997</v>
      </c>
      <c r="F230" s="23">
        <f t="shared" si="20"/>
        <v>1718437.5</v>
      </c>
      <c r="G230" s="22">
        <f t="shared" si="21"/>
        <v>27787500</v>
      </c>
    </row>
    <row r="231" spans="2:7" x14ac:dyDescent="0.25">
      <c r="B231" s="22">
        <v>222</v>
      </c>
      <c r="C231" s="22">
        <f t="shared" si="18"/>
        <v>27787500</v>
      </c>
      <c r="D231" s="22">
        <f t="shared" si="22"/>
        <v>1462500</v>
      </c>
      <c r="E231" s="9">
        <f t="shared" si="19"/>
        <v>243140.62499999997</v>
      </c>
      <c r="F231" s="23">
        <f t="shared" si="20"/>
        <v>1705640.625</v>
      </c>
      <c r="G231" s="22">
        <f t="shared" si="21"/>
        <v>26325000</v>
      </c>
    </row>
    <row r="232" spans="2:7" x14ac:dyDescent="0.25">
      <c r="B232" s="22">
        <v>223</v>
      </c>
      <c r="C232" s="22">
        <f t="shared" si="18"/>
        <v>26325000</v>
      </c>
      <c r="D232" s="22">
        <f t="shared" si="22"/>
        <v>1462500</v>
      </c>
      <c r="E232" s="9">
        <f t="shared" si="19"/>
        <v>230343.74999999997</v>
      </c>
      <c r="F232" s="23">
        <f t="shared" si="20"/>
        <v>1692843.75</v>
      </c>
      <c r="G232" s="22">
        <f t="shared" si="21"/>
        <v>24862500</v>
      </c>
    </row>
    <row r="233" spans="2:7" x14ac:dyDescent="0.25">
      <c r="B233" s="22">
        <v>224</v>
      </c>
      <c r="C233" s="22">
        <f t="shared" si="18"/>
        <v>24862500</v>
      </c>
      <c r="D233" s="22">
        <f t="shared" si="22"/>
        <v>1462500</v>
      </c>
      <c r="E233" s="9">
        <f t="shared" si="19"/>
        <v>217546.87499999997</v>
      </c>
      <c r="F233" s="23">
        <f t="shared" si="20"/>
        <v>1680046.875</v>
      </c>
      <c r="G233" s="22">
        <f t="shared" si="21"/>
        <v>23400000</v>
      </c>
    </row>
    <row r="234" spans="2:7" x14ac:dyDescent="0.25">
      <c r="B234" s="22">
        <v>225</v>
      </c>
      <c r="C234" s="22">
        <f t="shared" si="18"/>
        <v>23400000</v>
      </c>
      <c r="D234" s="22">
        <f t="shared" si="22"/>
        <v>1462500</v>
      </c>
      <c r="E234" s="9">
        <f t="shared" si="19"/>
        <v>204749.99999999997</v>
      </c>
      <c r="F234" s="23">
        <f t="shared" si="20"/>
        <v>1667250</v>
      </c>
      <c r="G234" s="22">
        <f t="shared" si="21"/>
        <v>21937500</v>
      </c>
    </row>
    <row r="235" spans="2:7" x14ac:dyDescent="0.25">
      <c r="B235" s="22">
        <v>226</v>
      </c>
      <c r="C235" s="22">
        <f t="shared" si="18"/>
        <v>21937500</v>
      </c>
      <c r="D235" s="22">
        <f t="shared" si="22"/>
        <v>1462500</v>
      </c>
      <c r="E235" s="9">
        <f t="shared" si="19"/>
        <v>191953.12499999997</v>
      </c>
      <c r="F235" s="23">
        <f t="shared" si="20"/>
        <v>1654453.125</v>
      </c>
      <c r="G235" s="22">
        <f t="shared" si="21"/>
        <v>20475000</v>
      </c>
    </row>
    <row r="236" spans="2:7" x14ac:dyDescent="0.25">
      <c r="B236" s="22">
        <v>227</v>
      </c>
      <c r="C236" s="22">
        <f t="shared" si="18"/>
        <v>20475000</v>
      </c>
      <c r="D236" s="22">
        <f t="shared" si="22"/>
        <v>1462500</v>
      </c>
      <c r="E236" s="9">
        <f t="shared" si="19"/>
        <v>179156.24999999997</v>
      </c>
      <c r="F236" s="23">
        <f t="shared" si="20"/>
        <v>1641656.25</v>
      </c>
      <c r="G236" s="22">
        <f t="shared" si="21"/>
        <v>19012500</v>
      </c>
    </row>
    <row r="237" spans="2:7" x14ac:dyDescent="0.25">
      <c r="B237" s="22">
        <v>228</v>
      </c>
      <c r="C237" s="22">
        <f t="shared" si="18"/>
        <v>19012500</v>
      </c>
      <c r="D237" s="22">
        <f t="shared" si="22"/>
        <v>1462500</v>
      </c>
      <c r="E237" s="9">
        <f t="shared" si="19"/>
        <v>166359.37499999997</v>
      </c>
      <c r="F237" s="23">
        <f t="shared" si="20"/>
        <v>1628859.375</v>
      </c>
      <c r="G237" s="22">
        <f t="shared" si="21"/>
        <v>17550000</v>
      </c>
    </row>
    <row r="238" spans="2:7" x14ac:dyDescent="0.25">
      <c r="B238" s="22">
        <v>229</v>
      </c>
      <c r="C238" s="22">
        <f t="shared" si="18"/>
        <v>17550000</v>
      </c>
      <c r="D238" s="22">
        <f t="shared" si="22"/>
        <v>1462500</v>
      </c>
      <c r="E238" s="9">
        <f t="shared" si="19"/>
        <v>153562.49999999997</v>
      </c>
      <c r="F238" s="23">
        <f t="shared" si="20"/>
        <v>1616062.5</v>
      </c>
      <c r="G238" s="22">
        <f t="shared" si="21"/>
        <v>16087500</v>
      </c>
    </row>
    <row r="239" spans="2:7" x14ac:dyDescent="0.25">
      <c r="B239" s="22">
        <v>230</v>
      </c>
      <c r="C239" s="22">
        <f t="shared" si="18"/>
        <v>16087500</v>
      </c>
      <c r="D239" s="22">
        <f t="shared" si="22"/>
        <v>1462500</v>
      </c>
      <c r="E239" s="9">
        <f t="shared" si="19"/>
        <v>140765.625</v>
      </c>
      <c r="F239" s="23">
        <f t="shared" si="20"/>
        <v>1603265.625</v>
      </c>
      <c r="G239" s="22">
        <f t="shared" si="21"/>
        <v>14625000</v>
      </c>
    </row>
    <row r="240" spans="2:7" x14ac:dyDescent="0.25">
      <c r="B240" s="22">
        <v>231</v>
      </c>
      <c r="C240" s="22">
        <f t="shared" si="18"/>
        <v>14625000</v>
      </c>
      <c r="D240" s="22">
        <f t="shared" si="22"/>
        <v>1462500</v>
      </c>
      <c r="E240" s="9">
        <f t="shared" si="19"/>
        <v>127968.74999999999</v>
      </c>
      <c r="F240" s="23">
        <f t="shared" si="20"/>
        <v>1590468.75</v>
      </c>
      <c r="G240" s="22">
        <f t="shared" si="21"/>
        <v>13162500</v>
      </c>
    </row>
    <row r="241" spans="2:7" x14ac:dyDescent="0.25">
      <c r="B241" s="22">
        <v>232</v>
      </c>
      <c r="C241" s="22">
        <f t="shared" si="18"/>
        <v>13162500</v>
      </c>
      <c r="D241" s="22">
        <f t="shared" si="22"/>
        <v>1462500</v>
      </c>
      <c r="E241" s="9">
        <f t="shared" si="19"/>
        <v>115171.87499999999</v>
      </c>
      <c r="F241" s="23">
        <f t="shared" si="20"/>
        <v>1577671.875</v>
      </c>
      <c r="G241" s="22">
        <f t="shared" si="21"/>
        <v>11700000</v>
      </c>
    </row>
    <row r="242" spans="2:7" x14ac:dyDescent="0.25">
      <c r="B242" s="22">
        <v>233</v>
      </c>
      <c r="C242" s="22">
        <f t="shared" si="18"/>
        <v>11700000</v>
      </c>
      <c r="D242" s="22">
        <f t="shared" si="22"/>
        <v>1462500</v>
      </c>
      <c r="E242" s="9">
        <f t="shared" si="19"/>
        <v>102374.99999999999</v>
      </c>
      <c r="F242" s="23">
        <f t="shared" si="20"/>
        <v>1564875</v>
      </c>
      <c r="G242" s="22">
        <f t="shared" si="21"/>
        <v>10237500</v>
      </c>
    </row>
    <row r="243" spans="2:7" x14ac:dyDescent="0.25">
      <c r="B243" s="22">
        <v>234</v>
      </c>
      <c r="C243" s="22">
        <f t="shared" si="18"/>
        <v>10237500</v>
      </c>
      <c r="D243" s="22">
        <f t="shared" si="22"/>
        <v>1462500</v>
      </c>
      <c r="E243" s="9">
        <f t="shared" si="19"/>
        <v>89578.124999999985</v>
      </c>
      <c r="F243" s="23">
        <f t="shared" si="20"/>
        <v>1552078.125</v>
      </c>
      <c r="G243" s="22">
        <f t="shared" si="21"/>
        <v>8775000</v>
      </c>
    </row>
    <row r="244" spans="2:7" x14ac:dyDescent="0.25">
      <c r="B244" s="22">
        <v>235</v>
      </c>
      <c r="C244" s="22">
        <f t="shared" si="18"/>
        <v>8775000</v>
      </c>
      <c r="D244" s="22">
        <f t="shared" si="22"/>
        <v>1462500</v>
      </c>
      <c r="E244" s="9">
        <f t="shared" si="19"/>
        <v>76781.249999999985</v>
      </c>
      <c r="F244" s="23">
        <f t="shared" si="20"/>
        <v>1539281.25</v>
      </c>
      <c r="G244" s="22">
        <f t="shared" si="21"/>
        <v>7312500</v>
      </c>
    </row>
    <row r="245" spans="2:7" x14ac:dyDescent="0.25">
      <c r="B245" s="22">
        <v>236</v>
      </c>
      <c r="C245" s="22">
        <f t="shared" si="18"/>
        <v>7312500</v>
      </c>
      <c r="D245" s="22">
        <f t="shared" si="22"/>
        <v>1462500</v>
      </c>
      <c r="E245" s="9">
        <f t="shared" si="19"/>
        <v>63984.374999999993</v>
      </c>
      <c r="F245" s="23">
        <f t="shared" si="20"/>
        <v>1526484.375</v>
      </c>
      <c r="G245" s="22">
        <f t="shared" si="21"/>
        <v>5850000</v>
      </c>
    </row>
    <row r="246" spans="2:7" x14ac:dyDescent="0.25">
      <c r="B246" s="22">
        <v>237</v>
      </c>
      <c r="C246" s="22">
        <f t="shared" si="18"/>
        <v>5850000</v>
      </c>
      <c r="D246" s="22">
        <f t="shared" si="22"/>
        <v>1462500</v>
      </c>
      <c r="E246" s="9">
        <f t="shared" si="19"/>
        <v>51187.499999999993</v>
      </c>
      <c r="F246" s="23">
        <f t="shared" si="20"/>
        <v>1513687.5</v>
      </c>
      <c r="G246" s="22">
        <f t="shared" si="21"/>
        <v>4387500</v>
      </c>
    </row>
    <row r="247" spans="2:7" x14ac:dyDescent="0.25">
      <c r="B247" s="22">
        <v>238</v>
      </c>
      <c r="C247" s="22">
        <f t="shared" si="18"/>
        <v>4387500</v>
      </c>
      <c r="D247" s="22">
        <f t="shared" si="22"/>
        <v>1462500</v>
      </c>
      <c r="E247" s="9">
        <f t="shared" si="19"/>
        <v>38390.624999999993</v>
      </c>
      <c r="F247" s="23">
        <f t="shared" si="20"/>
        <v>1500890.625</v>
      </c>
      <c r="G247" s="22">
        <f t="shared" si="21"/>
        <v>2925000</v>
      </c>
    </row>
    <row r="248" spans="2:7" x14ac:dyDescent="0.25">
      <c r="B248" s="22">
        <v>239</v>
      </c>
      <c r="C248" s="22">
        <f t="shared" si="18"/>
        <v>2925000</v>
      </c>
      <c r="D248" s="22">
        <f t="shared" si="22"/>
        <v>1462500</v>
      </c>
      <c r="E248" s="9">
        <f t="shared" si="19"/>
        <v>25593.749999999996</v>
      </c>
      <c r="F248" s="23">
        <f t="shared" si="20"/>
        <v>1488093.75</v>
      </c>
      <c r="G248" s="22">
        <f t="shared" si="21"/>
        <v>1462500</v>
      </c>
    </row>
    <row r="249" spans="2:7" x14ac:dyDescent="0.25">
      <c r="B249" s="22">
        <v>240</v>
      </c>
      <c r="C249" s="22">
        <f t="shared" si="18"/>
        <v>1462500</v>
      </c>
      <c r="D249" s="22">
        <f t="shared" si="22"/>
        <v>1462500</v>
      </c>
      <c r="E249" s="9">
        <f t="shared" si="19"/>
        <v>12796.874999999998</v>
      </c>
      <c r="F249" s="23">
        <f t="shared" si="20"/>
        <v>1475296.875</v>
      </c>
      <c r="G249" s="22">
        <f t="shared" si="21"/>
        <v>0</v>
      </c>
    </row>
  </sheetData>
  <mergeCells count="8">
    <mergeCell ref="A1:G1"/>
    <mergeCell ref="F6:G6"/>
    <mergeCell ref="B8:B9"/>
    <mergeCell ref="C8:C9"/>
    <mergeCell ref="D8:F8"/>
    <mergeCell ref="G8:G9"/>
    <mergeCell ref="E6:E7"/>
    <mergeCell ref="D5:E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3 Nam</vt:lpstr>
      <vt:lpstr>5 Nam</vt:lpstr>
      <vt:lpstr>10 Nam</vt:lpstr>
      <vt:lpstr>15nam</vt:lpstr>
      <vt:lpstr>20 Nam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Bui Manh Thanh</cp:lastModifiedBy>
  <cp:lastPrinted>2014-08-14T01:11:26Z</cp:lastPrinted>
  <dcterms:created xsi:type="dcterms:W3CDTF">2013-11-03T02:32:23Z</dcterms:created>
  <dcterms:modified xsi:type="dcterms:W3CDTF">2015-10-25T17:08:46Z</dcterms:modified>
</cp:coreProperties>
</file>